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1760" activeTab="0"/>
  </bookViews>
  <sheets>
    <sheet name="Sammenlagt" sheetId="1" r:id="rId1"/>
    <sheet name="sh" sheetId="2" r:id="rId2"/>
    <sheet name="sd" sheetId="3" r:id="rId3"/>
    <sheet name="jg" sheetId="4" r:id="rId4"/>
    <sheet name="jj" sheetId="5" r:id="rId5"/>
    <sheet name="vh" sheetId="6" r:id="rId6"/>
    <sheet name="vd" sheetId="7" r:id="rId7"/>
  </sheets>
  <definedNames>
    <definedName name="_xlnm.Print_Area" localSheetId="0">'Sammenlagt'!$A$1:$K$36</definedName>
    <definedName name="_xlnm.Print_Area" localSheetId="5">'vh'!$A$1:$O$33</definedName>
  </definedNames>
  <calcPr fullCalcOnLoad="1"/>
</workbook>
</file>

<file path=xl/sharedStrings.xml><?xml version="1.0" encoding="utf-8"?>
<sst xmlns="http://schemas.openxmlformats.org/spreadsheetml/2006/main" count="322" uniqueCount="130">
  <si>
    <t>Poeng</t>
  </si>
  <si>
    <t>Navn</t>
  </si>
  <si>
    <t>Forening</t>
  </si>
  <si>
    <t>Plassering</t>
  </si>
  <si>
    <t>Uttak til Nordisk</t>
  </si>
  <si>
    <t xml:space="preserve"> </t>
  </si>
  <si>
    <t>Kenneth Ottosen</t>
  </si>
  <si>
    <t>Gjøvik og Toten sfk</t>
  </si>
  <si>
    <t>Tom E Haugen</t>
  </si>
  <si>
    <t>SFK Raufjøringen</t>
  </si>
  <si>
    <t>Roy Fjeld</t>
  </si>
  <si>
    <t>Eidskog JFF</t>
  </si>
  <si>
    <t>Thomas Ødegård</t>
  </si>
  <si>
    <t>Brandval JFF</t>
  </si>
  <si>
    <t>Halfdan Sangnes</t>
  </si>
  <si>
    <t>Odal SFK</t>
  </si>
  <si>
    <t>Dag Even Nygårdseter</t>
  </si>
  <si>
    <t>Ola Sjøli</t>
  </si>
  <si>
    <t>Oslo Sportsfiskere</t>
  </si>
  <si>
    <t>Lars Bekkensten</t>
  </si>
  <si>
    <t>Eidsvoll Skog JFF</t>
  </si>
  <si>
    <t>Reidar Moen</t>
  </si>
  <si>
    <t>Kjersti Solli</t>
  </si>
  <si>
    <t>SFK Acerina</t>
  </si>
  <si>
    <t>Harald Hovde</t>
  </si>
  <si>
    <t>Trysil sfk</t>
  </si>
  <si>
    <t>Romedal og Vallset JFF</t>
  </si>
  <si>
    <t>Frank Hønsen</t>
  </si>
  <si>
    <t>Tove J. Nygårdseter</t>
  </si>
  <si>
    <t>Gjøvik og Toten SFK</t>
  </si>
  <si>
    <t>Jorunn Bekkensten</t>
  </si>
  <si>
    <t>Ruth M Ramstad</t>
  </si>
  <si>
    <t>Niklas Strengelsrud</t>
  </si>
  <si>
    <t>Terje Reinertsen</t>
  </si>
  <si>
    <t>Åsnes JFF</t>
  </si>
  <si>
    <t>Drammen Sportsfiskere</t>
  </si>
  <si>
    <t>Steinar Olsen</t>
  </si>
  <si>
    <t>SFK Pimpel Sør</t>
  </si>
  <si>
    <t>Terje Lindgren</t>
  </si>
  <si>
    <t>Magne Moløkken</t>
  </si>
  <si>
    <t>Odd Ringstad</t>
  </si>
  <si>
    <t>Christer Fossen</t>
  </si>
  <si>
    <t>Tonje Hauger</t>
  </si>
  <si>
    <t>Jan Morten Fossen</t>
  </si>
  <si>
    <t>Lisbeth Bjørnstad</t>
  </si>
  <si>
    <t>Svein Inge Stangenes</t>
  </si>
  <si>
    <t>Thea Emilie Rudshaug</t>
  </si>
  <si>
    <t>Kenneth Jernberg</t>
  </si>
  <si>
    <t>Therese Larsson Jernberg</t>
  </si>
  <si>
    <t>Lars Magnus Bjørnstad</t>
  </si>
  <si>
    <t>|</t>
  </si>
  <si>
    <t>Magnus Riksfjord</t>
  </si>
  <si>
    <t>Trysil SFK</t>
  </si>
  <si>
    <t>Vidar Komperud</t>
  </si>
  <si>
    <t>Hof Vestre JFF</t>
  </si>
  <si>
    <t>Kjerstin Granlund</t>
  </si>
  <si>
    <t>May Leikåsen</t>
  </si>
  <si>
    <t>Nannestad JFF</t>
  </si>
  <si>
    <t>Jim Bekken</t>
  </si>
  <si>
    <t>Bent Fjeld</t>
  </si>
  <si>
    <t>Knut Vadholm</t>
  </si>
  <si>
    <t>Jan Espelid</t>
  </si>
  <si>
    <t>Kjell Kolstad</t>
  </si>
  <si>
    <t>Finn Erik Lerdalen</t>
  </si>
  <si>
    <t>Kjell Robert Kaspersen</t>
  </si>
  <si>
    <t>Lars Roar Benterud</t>
  </si>
  <si>
    <t>Remi Andre Dahl</t>
  </si>
  <si>
    <t>Terje Ranheim</t>
  </si>
  <si>
    <t>Eikern FVF</t>
  </si>
  <si>
    <t>Cecilie Olsen Olsberg</t>
  </si>
  <si>
    <t>Petter Jacobsen</t>
  </si>
  <si>
    <t>Skumsjøen</t>
  </si>
  <si>
    <t>Ole G Ramstad</t>
  </si>
  <si>
    <t>Vingersjøen</t>
  </si>
  <si>
    <t>Storsjøen</t>
  </si>
  <si>
    <t>Lyseren</t>
  </si>
  <si>
    <t>Odd Henning Hansen</t>
  </si>
  <si>
    <t>Tom Erling Haugen</t>
  </si>
  <si>
    <t>SFK Minken</t>
  </si>
  <si>
    <t>Birgit E. Høgbrenna</t>
  </si>
  <si>
    <t>Sigurd Bringebøen</t>
  </si>
  <si>
    <t>Erling Johnsrud</t>
  </si>
  <si>
    <t>Tor Ivar Bjørnstad</t>
  </si>
  <si>
    <t>Svein Ivar Fjeld</t>
  </si>
  <si>
    <t>Unni Moløkken</t>
  </si>
  <si>
    <t>Johnny Braata</t>
  </si>
  <si>
    <t>Ole Solberg</t>
  </si>
  <si>
    <t>Goksjø</t>
  </si>
  <si>
    <t>Norgescup isfiske 2018  Sammenlagt</t>
  </si>
  <si>
    <t>Molandsvannet</t>
  </si>
  <si>
    <t>Norgescup isfiske 2018  senior herrer</t>
  </si>
  <si>
    <t>Norgescup isfiske 2018  senior damer</t>
  </si>
  <si>
    <t>Norgescup isfiske 2018  junior gutt</t>
  </si>
  <si>
    <t>Norgescup isfiske 2018  junior jente</t>
  </si>
  <si>
    <t>Norgescup isfiske 2018  veteran herrer</t>
  </si>
  <si>
    <t>Norgescup isfiske 2018  veteran damer</t>
  </si>
  <si>
    <t>Jan Petter Dalen</t>
  </si>
  <si>
    <t>Aasmund Sæter</t>
  </si>
  <si>
    <t>Heidi Sveen</t>
  </si>
  <si>
    <t>GTSFK</t>
  </si>
  <si>
    <t>Hilde Kreppen</t>
  </si>
  <si>
    <t>Trøgstad JFF</t>
  </si>
  <si>
    <t>Vivian Pedersen</t>
  </si>
  <si>
    <t>Fredrik Alvim</t>
  </si>
  <si>
    <t>Andreas Nygårdseter</t>
  </si>
  <si>
    <t>Markus Nordraak</t>
  </si>
  <si>
    <t>Vemund Søhagen</t>
  </si>
  <si>
    <t>Bjørn Skogseth</t>
  </si>
  <si>
    <t>Rune Merli</t>
  </si>
  <si>
    <t>Udnes JFF</t>
  </si>
  <si>
    <t>Finn Willy Eriksson</t>
  </si>
  <si>
    <t>Kirsti Eriksson</t>
  </si>
  <si>
    <t>May A Østby</t>
  </si>
  <si>
    <t>Karoline Grenberg</t>
  </si>
  <si>
    <t>Pål Hedenstad</t>
  </si>
  <si>
    <t>Birgit Brøderud</t>
  </si>
  <si>
    <t>Tommy Iversen</t>
  </si>
  <si>
    <t>Atle Nordheim</t>
  </si>
  <si>
    <t>Iver Granlund</t>
  </si>
  <si>
    <t>Pål Fjeld</t>
  </si>
  <si>
    <t>Frode Engen</t>
  </si>
  <si>
    <t>Glomsrudkollen JFF</t>
  </si>
  <si>
    <t>Sittichok Sila</t>
  </si>
  <si>
    <t>Steinar Kalfoss</t>
  </si>
  <si>
    <t>Johnny Kildalen</t>
  </si>
  <si>
    <t>Lennhart Gammelsrud</t>
  </si>
  <si>
    <t>Marie Larsen</t>
  </si>
  <si>
    <t>Mathias Sætaberget</t>
  </si>
  <si>
    <t>Sondre Eikebråten</t>
  </si>
  <si>
    <t>Arild Holstad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</si>
</sst>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\ mmmm\ yyyy"/>
    <numFmt numFmtId="179" formatCode="d/\ mmmm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2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41" xfId="0" applyBorder="1" applyAlignment="1">
      <alignment/>
    </xf>
    <xf numFmtId="179" fontId="3" fillId="0" borderId="34" xfId="0" applyNumberFormat="1" applyFont="1" applyBorder="1" applyAlignment="1">
      <alignment horizontal="center"/>
    </xf>
    <xf numFmtId="179" fontId="3" fillId="0" borderId="21" xfId="0" applyNumberFormat="1" applyFont="1" applyBorder="1" applyAlignment="1">
      <alignment horizontal="center"/>
    </xf>
    <xf numFmtId="179" fontId="3" fillId="0" borderId="35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36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1" fontId="0" fillId="33" borderId="42" xfId="0" applyNumberFormat="1" applyFont="1" applyFill="1" applyBorder="1" applyAlignment="1">
      <alignment/>
    </xf>
    <xf numFmtId="1" fontId="0" fillId="33" borderId="44" xfId="0" applyNumberFormat="1" applyFont="1" applyFill="1" applyBorder="1" applyAlignment="1">
      <alignment/>
    </xf>
    <xf numFmtId="1" fontId="0" fillId="33" borderId="45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0" fillId="33" borderId="46" xfId="0" applyFont="1" applyFill="1" applyBorder="1" applyAlignment="1">
      <alignment horizontal="right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179" fontId="3" fillId="33" borderId="35" xfId="0" applyNumberFormat="1" applyFont="1" applyFill="1" applyBorder="1" applyAlignment="1">
      <alignment horizontal="center"/>
    </xf>
    <xf numFmtId="179" fontId="3" fillId="33" borderId="21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4" xfId="0" applyFont="1" applyFill="1" applyBorder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2" fillId="0" borderId="10" xfId="0" applyFont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51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5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54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179" fontId="3" fillId="0" borderId="27" xfId="0" applyNumberFormat="1" applyFont="1" applyBorder="1" applyAlignment="1">
      <alignment horizontal="center"/>
    </xf>
    <xf numFmtId="179" fontId="3" fillId="33" borderId="22" xfId="0" applyNumberFormat="1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179" fontId="3" fillId="33" borderId="34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1" fillId="33" borderId="39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56" xfId="0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PageLayoutView="0" workbookViewId="0" topLeftCell="A1">
      <selection activeCell="A1" sqref="A1:D1"/>
    </sheetView>
  </sheetViews>
  <sheetFormatPr defaultColWidth="12" defaultRowHeight="12.75"/>
  <cols>
    <col min="1" max="1" width="26" style="0" customWidth="1"/>
    <col min="2" max="2" width="25.33203125" style="0" customWidth="1"/>
    <col min="3" max="5" width="13.33203125" style="0" customWidth="1"/>
    <col min="6" max="7" width="15.83203125" style="0" customWidth="1"/>
    <col min="8" max="8" width="14.5" style="0" customWidth="1"/>
    <col min="9" max="9" width="3.16015625" style="0" customWidth="1"/>
    <col min="10" max="10" width="3.33203125" style="0" customWidth="1"/>
    <col min="11" max="11" width="6.66015625" style="76" customWidth="1"/>
    <col min="12" max="12" width="5.33203125" style="51" customWidth="1"/>
    <col min="13" max="14" width="3.83203125" style="0" hidden="1" customWidth="1"/>
    <col min="15" max="15" width="3.66015625" style="0" hidden="1" customWidth="1"/>
    <col min="16" max="16" width="3.33203125" style="0" hidden="1" customWidth="1"/>
    <col min="17" max="17" width="3.83203125" style="0" hidden="1" customWidth="1"/>
    <col min="18" max="18" width="6.5" style="0" hidden="1" customWidth="1"/>
  </cols>
  <sheetData>
    <row r="1" spans="1:11" ht="24.75" customHeight="1" thickBot="1">
      <c r="A1" s="128" t="s">
        <v>88</v>
      </c>
      <c r="B1" s="129"/>
      <c r="C1" s="129"/>
      <c r="D1" s="129"/>
      <c r="E1" s="1"/>
      <c r="F1" s="1"/>
      <c r="G1" s="1"/>
      <c r="H1" s="1"/>
      <c r="I1" s="1"/>
      <c r="J1" s="1"/>
      <c r="K1" s="69"/>
    </row>
    <row r="2" spans="1:22" ht="24.75" customHeight="1" thickBot="1">
      <c r="A2" s="33"/>
      <c r="B2" s="34"/>
      <c r="C2" s="107"/>
      <c r="D2" s="1"/>
      <c r="E2" s="1"/>
      <c r="F2" s="108" t="s">
        <v>3</v>
      </c>
      <c r="G2" s="1"/>
      <c r="H2" s="2"/>
      <c r="I2" s="3"/>
      <c r="J2" s="4"/>
      <c r="K2" s="70"/>
      <c r="S2" s="58"/>
      <c r="T2" s="130"/>
      <c r="U2" s="131"/>
      <c r="V2" s="131"/>
    </row>
    <row r="3" spans="1:15" ht="15.75" customHeight="1">
      <c r="A3" s="35"/>
      <c r="B3" s="30"/>
      <c r="C3" s="106" t="s">
        <v>71</v>
      </c>
      <c r="D3" s="106" t="s">
        <v>73</v>
      </c>
      <c r="E3" s="106" t="s">
        <v>74</v>
      </c>
      <c r="F3" s="106" t="s">
        <v>75</v>
      </c>
      <c r="G3" s="106" t="s">
        <v>89</v>
      </c>
      <c r="H3" s="106" t="s">
        <v>87</v>
      </c>
      <c r="I3" s="36"/>
      <c r="J3" s="31" t="s">
        <v>5</v>
      </c>
      <c r="K3" s="71" t="s">
        <v>0</v>
      </c>
      <c r="O3" t="s">
        <v>50</v>
      </c>
    </row>
    <row r="4" spans="1:19" ht="15.75" customHeight="1" thickBot="1">
      <c r="A4" s="12" t="s">
        <v>1</v>
      </c>
      <c r="B4" s="27" t="s">
        <v>2</v>
      </c>
      <c r="C4" s="39">
        <v>43086</v>
      </c>
      <c r="D4" s="39">
        <v>43107</v>
      </c>
      <c r="E4" s="39">
        <v>43114</v>
      </c>
      <c r="F4" s="39">
        <v>43128</v>
      </c>
      <c r="G4" s="39">
        <v>43135</v>
      </c>
      <c r="H4" s="39">
        <v>43149</v>
      </c>
      <c r="I4" s="41"/>
      <c r="J4" s="37"/>
      <c r="K4" s="72"/>
      <c r="S4" s="78"/>
    </row>
    <row r="5" spans="1:23" s="58" customFormat="1" ht="12.75" customHeight="1">
      <c r="A5" s="136" t="s">
        <v>41</v>
      </c>
      <c r="B5" s="81" t="s">
        <v>23</v>
      </c>
      <c r="C5" s="79">
        <v>3</v>
      </c>
      <c r="D5" s="81">
        <v>3</v>
      </c>
      <c r="E5" s="82"/>
      <c r="F5" s="81"/>
      <c r="G5" s="80"/>
      <c r="H5" s="80"/>
      <c r="I5" s="80"/>
      <c r="J5" s="83"/>
      <c r="K5" s="73">
        <f>IF(R5&lt;1," ",R5)</f>
        <v>36</v>
      </c>
      <c r="L5" s="59"/>
      <c r="M5" s="58">
        <f>IF(COUNT(C5:J5)&gt;0,SMALL(C5:J5,1),21)</f>
        <v>3</v>
      </c>
      <c r="N5" s="58">
        <f>IF(COUNT(C5:J5)&gt;1,SMALL(C5:J5,2),21)</f>
        <v>3</v>
      </c>
      <c r="O5" s="58">
        <f>IF(COUNT(C5:J5)&gt;2,SMALL(C5:J5,3),21)</f>
        <v>21</v>
      </c>
      <c r="P5" s="58">
        <f>IF(COUNT(C5:J5)&gt;3,SMALL(C5:J5,4),21)</f>
        <v>21</v>
      </c>
      <c r="Q5" s="58">
        <f>IF(COUNT(C5:J5)&gt;4,SMALL(C5:J5,5),21)</f>
        <v>21</v>
      </c>
      <c r="R5" s="58">
        <f>21*5-M5-N5-O5-P5-Q5-((5-COUNT(M5:Q5))*21)</f>
        <v>36</v>
      </c>
      <c r="W5"/>
    </row>
    <row r="6" spans="1:23" s="58" customFormat="1" ht="12.75" customHeight="1">
      <c r="A6" s="11" t="s">
        <v>66</v>
      </c>
      <c r="B6" s="15" t="s">
        <v>37</v>
      </c>
      <c r="C6" s="7">
        <v>4</v>
      </c>
      <c r="D6" s="52">
        <v>7</v>
      </c>
      <c r="E6" s="8"/>
      <c r="F6" s="5"/>
      <c r="G6" s="9"/>
      <c r="H6" s="9"/>
      <c r="I6" s="9"/>
      <c r="J6" s="10"/>
      <c r="K6" s="74">
        <f>IF(R6&lt;1," ",R6)</f>
        <v>31</v>
      </c>
      <c r="L6" s="51"/>
      <c r="M6" s="58">
        <f>IF(COUNT(C6:J6)&gt;0,SMALL(C6:J6,1),21)</f>
        <v>4</v>
      </c>
      <c r="N6" s="58">
        <f>IF(COUNT(C6:J6)&gt;1,SMALL(C6:J6,2),21)</f>
        <v>7</v>
      </c>
      <c r="O6" s="58">
        <f>IF(COUNT(C6:J6)&gt;2,SMALL(C6:J6,3),21)</f>
        <v>21</v>
      </c>
      <c r="P6" s="58">
        <f>IF(COUNT(C6:J6)&gt;3,SMALL(C6:J6,4),21)</f>
        <v>21</v>
      </c>
      <c r="Q6" s="58">
        <f>IF(COUNT(C6:J6)&gt;4,SMALL(C6:J6,5),21)</f>
        <v>21</v>
      </c>
      <c r="R6">
        <f>21*5-M6-N6-O6-P6-Q6-((5-COUNT(M6:Q6))*21)</f>
        <v>31</v>
      </c>
      <c r="S6"/>
      <c r="T6"/>
      <c r="U6"/>
      <c r="W6"/>
    </row>
    <row r="7" spans="1:23" s="58" customFormat="1" ht="12.75" customHeight="1">
      <c r="A7" s="11" t="s">
        <v>16</v>
      </c>
      <c r="B7" s="15" t="s">
        <v>9</v>
      </c>
      <c r="C7" s="65">
        <v>11</v>
      </c>
      <c r="D7" s="5">
        <v>2</v>
      </c>
      <c r="E7" s="8"/>
      <c r="F7" s="5"/>
      <c r="G7" s="9"/>
      <c r="H7" s="9"/>
      <c r="I7" s="9"/>
      <c r="J7" s="10"/>
      <c r="K7" s="74">
        <f>IF(R7&lt;1," ",R7)</f>
        <v>29</v>
      </c>
      <c r="L7" s="51"/>
      <c r="M7" s="58">
        <f>IF(COUNT(C7:J7)&gt;0,SMALL(C7:J7,1),21)</f>
        <v>2</v>
      </c>
      <c r="N7" s="58">
        <f>IF(COUNT(C7:J7)&gt;1,SMALL(C7:J7,2),21)</f>
        <v>11</v>
      </c>
      <c r="O7" s="58">
        <f>IF(COUNT(C7:J7)&gt;2,SMALL(C7:J7,3),21)</f>
        <v>21</v>
      </c>
      <c r="P7" s="58">
        <f>IF(COUNT(C7:J7)&gt;3,SMALL(C7:J7,4),21)</f>
        <v>21</v>
      </c>
      <c r="Q7" s="58">
        <f>IF(COUNT(C7:J7)&gt;4,SMALL(C7:J7,5),21)</f>
        <v>21</v>
      </c>
      <c r="R7">
        <f>21*5-M7-N7-O7-P7-Q7-((5-COUNT(M7:Q7))*21)</f>
        <v>29</v>
      </c>
      <c r="S7"/>
      <c r="T7"/>
      <c r="U7"/>
      <c r="W7"/>
    </row>
    <row r="8" spans="1:23" ht="12.75" customHeight="1">
      <c r="A8" s="11" t="s">
        <v>65</v>
      </c>
      <c r="B8" s="15" t="s">
        <v>23</v>
      </c>
      <c r="C8" s="7">
        <v>1</v>
      </c>
      <c r="D8" s="5">
        <v>15</v>
      </c>
      <c r="E8" s="8"/>
      <c r="F8" s="5"/>
      <c r="G8" s="9"/>
      <c r="H8" s="9"/>
      <c r="I8" s="9"/>
      <c r="J8" s="10"/>
      <c r="K8" s="74">
        <f>IF(R8&lt;1," ",R8)</f>
        <v>26</v>
      </c>
      <c r="M8" s="58">
        <f>IF(COUNT(C8:J8)&gt;0,SMALL(C8:J8,1),21)</f>
        <v>1</v>
      </c>
      <c r="N8" s="58">
        <f>IF(COUNT(C8:J8)&gt;1,SMALL(C8:J8,2),21)</f>
        <v>15</v>
      </c>
      <c r="O8" s="58">
        <f>IF(COUNT(C8:J8)&gt;2,SMALL(C8:J8,3),21)</f>
        <v>21</v>
      </c>
      <c r="P8" s="58">
        <f>IF(COUNT(C8:J8)&gt;3,SMALL(C8:J8,4),21)</f>
        <v>21</v>
      </c>
      <c r="Q8" s="58">
        <f>IF(COUNT(C8:J8)&gt;4,SMALL(C8:J8,5),21)</f>
        <v>21</v>
      </c>
      <c r="R8">
        <f>21*5-M8-N8-O8-P8-Q8-((5-COUNT(M8:Q8))*21)</f>
        <v>26</v>
      </c>
      <c r="V8" s="58"/>
      <c r="W8" s="58"/>
    </row>
    <row r="9" spans="1:22" ht="12.75" customHeight="1">
      <c r="A9" s="11" t="s">
        <v>32</v>
      </c>
      <c r="B9" s="15" t="s">
        <v>23</v>
      </c>
      <c r="C9" s="7">
        <v>15</v>
      </c>
      <c r="D9" s="5">
        <v>1</v>
      </c>
      <c r="E9" s="8"/>
      <c r="F9" s="5"/>
      <c r="G9" s="9"/>
      <c r="H9" s="9"/>
      <c r="I9" s="9"/>
      <c r="J9" s="10"/>
      <c r="K9" s="74">
        <f>IF(R9&lt;1," ",R9)</f>
        <v>26</v>
      </c>
      <c r="M9" s="58">
        <f>IF(COUNT(C9:J9)&gt;0,SMALL(C9:J9,1),21)</f>
        <v>1</v>
      </c>
      <c r="N9" s="58">
        <f>IF(COUNT(C9:J9)&gt;1,SMALL(C9:J9,2),21)</f>
        <v>15</v>
      </c>
      <c r="O9" s="58">
        <f>IF(COUNT(C9:J9)&gt;2,SMALL(C9:J9,3),21)</f>
        <v>21</v>
      </c>
      <c r="P9" s="58">
        <f>IF(COUNT(C9:J9)&gt;3,SMALL(C9:J9,4),21)</f>
        <v>21</v>
      </c>
      <c r="Q9" s="58">
        <f>IF(COUNT(C9:J9)&gt;4,SMALL(C9:J9,5),21)</f>
        <v>21</v>
      </c>
      <c r="R9">
        <f>21*5-M9-N9-O9-P9-Q9-((5-COUNT(M9:Q9))*21)</f>
        <v>26</v>
      </c>
      <c r="V9" s="58"/>
    </row>
    <row r="10" spans="1:22" ht="12.75" customHeight="1">
      <c r="A10" s="11" t="s">
        <v>10</v>
      </c>
      <c r="B10" s="15" t="s">
        <v>11</v>
      </c>
      <c r="C10" s="7">
        <v>2</v>
      </c>
      <c r="D10" s="5"/>
      <c r="E10" s="8"/>
      <c r="F10" s="5"/>
      <c r="G10" s="9"/>
      <c r="H10" s="9"/>
      <c r="I10" s="9"/>
      <c r="J10" s="10"/>
      <c r="K10" s="74">
        <f>IF(R10&lt;1," ",R10)</f>
        <v>19</v>
      </c>
      <c r="M10" s="58">
        <f>IF(COUNT(C10:J10)&gt;0,SMALL(C10:J10,1),21)</f>
        <v>2</v>
      </c>
      <c r="N10" s="58">
        <f>IF(COUNT(C10:J10)&gt;1,SMALL(C10:J10,2),21)</f>
        <v>21</v>
      </c>
      <c r="O10" s="58">
        <f>IF(COUNT(C10:J10)&gt;2,SMALL(C10:J10,3),21)</f>
        <v>21</v>
      </c>
      <c r="P10" s="58">
        <f>IF(COUNT(C10:J10)&gt;3,SMALL(C10:J10,4),21)</f>
        <v>21</v>
      </c>
      <c r="Q10" s="58">
        <f>IF(COUNT(C10:J10)&gt;4,SMALL(C10:J10,5),21)</f>
        <v>21</v>
      </c>
      <c r="R10">
        <f>21*5-M10-N10-O10-P10-Q10-((5-COUNT(M10:Q10))*21)</f>
        <v>19</v>
      </c>
      <c r="V10" s="58"/>
    </row>
    <row r="11" spans="1:22" ht="12.75" customHeight="1">
      <c r="A11" s="11" t="s">
        <v>43</v>
      </c>
      <c r="B11" s="15" t="s">
        <v>23</v>
      </c>
      <c r="C11" s="7">
        <v>9</v>
      </c>
      <c r="D11" s="5">
        <v>14</v>
      </c>
      <c r="E11" s="8"/>
      <c r="F11" s="5"/>
      <c r="G11" s="9"/>
      <c r="H11" s="9"/>
      <c r="I11" s="9"/>
      <c r="J11" s="10"/>
      <c r="K11" s="74">
        <f>IF(R11&lt;1," ",R11)</f>
        <v>19</v>
      </c>
      <c r="M11" s="58">
        <f>IF(COUNT(C11:J11)&gt;0,SMALL(C11:J11,1),21)</f>
        <v>9</v>
      </c>
      <c r="N11" s="58">
        <f>IF(COUNT(C11:J11)&gt;1,SMALL(C11:J11,2),21)</f>
        <v>14</v>
      </c>
      <c r="O11" s="58">
        <f>IF(COUNT(C11:J11)&gt;2,SMALL(C11:J11,3),21)</f>
        <v>21</v>
      </c>
      <c r="P11" s="58">
        <f>IF(COUNT(C11:J11)&gt;3,SMALL(C11:J11,4),21)</f>
        <v>21</v>
      </c>
      <c r="Q11" s="58">
        <f>IF(COUNT(C11:J11)&gt;4,SMALL(C11:J11,5),21)</f>
        <v>21</v>
      </c>
      <c r="R11">
        <f>21*5-M11-N11-O11-P11-Q11-((5-COUNT(M11:Q11))*21)</f>
        <v>19</v>
      </c>
      <c r="V11" s="58"/>
    </row>
    <row r="12" spans="1:22" ht="12.75" customHeight="1">
      <c r="A12" s="60" t="s">
        <v>116</v>
      </c>
      <c r="B12" s="61" t="s">
        <v>20</v>
      </c>
      <c r="C12" s="65"/>
      <c r="D12" s="52">
        <v>4</v>
      </c>
      <c r="E12" s="53"/>
      <c r="F12" s="52"/>
      <c r="G12" s="54"/>
      <c r="H12" s="54"/>
      <c r="I12" s="54"/>
      <c r="J12" s="55"/>
      <c r="K12" s="74">
        <f>IF(R12&lt;1," ",R12)</f>
        <v>17</v>
      </c>
      <c r="L12" s="59"/>
      <c r="M12" s="58">
        <f>IF(COUNT(C12:J12)&gt;0,SMALL(C12:J12,1),21)</f>
        <v>4</v>
      </c>
      <c r="N12" s="58">
        <f>IF(COUNT(C12:J12)&gt;1,SMALL(C12:J12,2),21)</f>
        <v>21</v>
      </c>
      <c r="O12" s="58">
        <f>IF(COUNT(C12:J12)&gt;2,SMALL(C12:J12,3),21)</f>
        <v>21</v>
      </c>
      <c r="P12" s="58">
        <f>IF(COUNT(C12:J12)&gt;3,SMALL(C12:J12,4),21)</f>
        <v>21</v>
      </c>
      <c r="Q12" s="58">
        <f>IF(COUNT(C12:J12)&gt;4,SMALL(C12:J12,5),21)</f>
        <v>21</v>
      </c>
      <c r="R12">
        <f>21*5-M12-N12-O12-P12-Q12-((5-COUNT(M12:Q12))*21)</f>
        <v>17</v>
      </c>
      <c r="V12" s="58"/>
    </row>
    <row r="13" spans="1:22" ht="12.75" customHeight="1">
      <c r="A13" s="60" t="s">
        <v>51</v>
      </c>
      <c r="B13" s="61" t="s">
        <v>37</v>
      </c>
      <c r="C13" s="7">
        <v>20</v>
      </c>
      <c r="D13" s="5">
        <v>5</v>
      </c>
      <c r="E13" s="8"/>
      <c r="F13" s="5"/>
      <c r="G13" s="9"/>
      <c r="H13" s="54"/>
      <c r="I13" s="9"/>
      <c r="J13" s="10"/>
      <c r="K13" s="74">
        <f>IF(R13&lt;1," ",R13)</f>
        <v>17</v>
      </c>
      <c r="M13" s="58">
        <f>IF(COUNT(C13:J13)&gt;0,SMALL(C13:J13,1),21)</f>
        <v>5</v>
      </c>
      <c r="N13" s="58">
        <f>IF(COUNT(C13:J13)&gt;1,SMALL(C13:J13,2),21)</f>
        <v>20</v>
      </c>
      <c r="O13" s="58">
        <f>IF(COUNT(C13:J13)&gt;2,SMALL(C13:J13,3),21)</f>
        <v>21</v>
      </c>
      <c r="P13" s="58">
        <f>IF(COUNT(C13:J13)&gt;3,SMALL(C13:J13,4),21)</f>
        <v>21</v>
      </c>
      <c r="Q13" s="58">
        <f>IF(COUNT(C13:J13)&gt;4,SMALL(C13:J13,5),21)</f>
        <v>21</v>
      </c>
      <c r="R13">
        <f>21*5-M13-N13-O13-P13-Q13-((5-COUNT(M13:Q13))*21)</f>
        <v>17</v>
      </c>
      <c r="V13" s="58"/>
    </row>
    <row r="14" spans="1:22" ht="12.75" customHeight="1">
      <c r="A14" s="11" t="s">
        <v>6</v>
      </c>
      <c r="B14" s="15" t="s">
        <v>7</v>
      </c>
      <c r="C14" s="7">
        <v>5</v>
      </c>
      <c r="D14" s="5"/>
      <c r="E14" s="8"/>
      <c r="F14" s="5"/>
      <c r="G14" s="9"/>
      <c r="H14" s="9"/>
      <c r="I14" s="9"/>
      <c r="J14" s="10"/>
      <c r="K14" s="74">
        <f>IF(R14&lt;1," ",R14)</f>
        <v>16</v>
      </c>
      <c r="M14" s="58">
        <f>IF(COUNT(C14:J14)&gt;0,SMALL(C14:J14,1),21)</f>
        <v>5</v>
      </c>
      <c r="N14" s="58">
        <f>IF(COUNT(C14:J14)&gt;1,SMALL(C14:J14,2),21)</f>
        <v>21</v>
      </c>
      <c r="O14" s="58">
        <f>IF(COUNT(C14:J14)&gt;2,SMALL(C14:J14,3),21)</f>
        <v>21</v>
      </c>
      <c r="P14" s="58">
        <f>IF(COUNT(C14:J14)&gt;3,SMALL(C14:J14,4),21)</f>
        <v>21</v>
      </c>
      <c r="Q14" s="58">
        <f>IF(COUNT(C14:J14)&gt;4,SMALL(C14:J14,5),21)</f>
        <v>21</v>
      </c>
      <c r="R14">
        <f>21*5-M14-N14-O14-P14-Q14-((5-COUNT(M14:Q14))*21)</f>
        <v>16</v>
      </c>
      <c r="V14" s="58"/>
    </row>
    <row r="15" spans="1:22" ht="12.75" customHeight="1">
      <c r="A15" s="60" t="s">
        <v>8</v>
      </c>
      <c r="B15" s="61" t="s">
        <v>9</v>
      </c>
      <c r="C15" s="65">
        <v>6</v>
      </c>
      <c r="D15" s="52"/>
      <c r="E15" s="53"/>
      <c r="F15" s="52"/>
      <c r="G15" s="54"/>
      <c r="H15" s="54"/>
      <c r="I15" s="54"/>
      <c r="J15" s="55"/>
      <c r="K15" s="74">
        <f>IF(R15&lt;1," ",R15)</f>
        <v>15</v>
      </c>
      <c r="L15" s="59"/>
      <c r="M15" s="58">
        <f>IF(COUNT(C15:J15)&gt;0,SMALL(C15:J15,1),21)</f>
        <v>6</v>
      </c>
      <c r="N15" s="58">
        <f>IF(COUNT(C15:J15)&gt;1,SMALL(C15:J15,2),21)</f>
        <v>21</v>
      </c>
      <c r="O15" s="58">
        <f>IF(COUNT(C15:J15)&gt;2,SMALL(C15:J15,3),21)</f>
        <v>21</v>
      </c>
      <c r="P15" s="58">
        <f>IF(COUNT(C15:J15)&gt;3,SMALL(C15:J15,4),21)</f>
        <v>21</v>
      </c>
      <c r="Q15" s="58">
        <f>IF(COUNT(C15:J15)&gt;4,SMALL(C15:J15,5),21)</f>
        <v>21</v>
      </c>
      <c r="R15">
        <f>21*5-M15-N15-O15-P15-Q15-((5-COUNT(M15:Q15))*21)</f>
        <v>15</v>
      </c>
      <c r="V15" s="58"/>
    </row>
    <row r="16" spans="1:22" ht="12.75" customHeight="1">
      <c r="A16" s="60" t="s">
        <v>104</v>
      </c>
      <c r="B16" s="61" t="s">
        <v>9</v>
      </c>
      <c r="C16" s="65"/>
      <c r="D16" s="52">
        <v>6</v>
      </c>
      <c r="E16" s="53"/>
      <c r="F16" s="52"/>
      <c r="G16" s="54"/>
      <c r="H16" s="54"/>
      <c r="I16" s="54"/>
      <c r="J16" s="55"/>
      <c r="K16" s="74">
        <f>IF(R16&lt;1," ",R16)</f>
        <v>15</v>
      </c>
      <c r="L16" s="59"/>
      <c r="M16" s="58">
        <f>IF(COUNT(C16:J16)&gt;0,SMALL(C16:J16,1),21)</f>
        <v>6</v>
      </c>
      <c r="N16" s="58">
        <f>IF(COUNT(C16:J16)&gt;1,SMALL(C16:J16,2),21)</f>
        <v>21</v>
      </c>
      <c r="O16" s="58">
        <f>IF(COUNT(C16:J16)&gt;2,SMALL(C16:J16,3),21)</f>
        <v>21</v>
      </c>
      <c r="P16" s="58">
        <f>IF(COUNT(C16:J16)&gt;3,SMALL(C16:J16,4),21)</f>
        <v>21</v>
      </c>
      <c r="Q16" s="58">
        <f>IF(COUNT(C16:J16)&gt;4,SMALL(C16:J16,5),21)</f>
        <v>21</v>
      </c>
      <c r="R16">
        <f>21*5-M16-N16-O16-P16-Q16-((5-COUNT(M16:Q16))*21)</f>
        <v>15</v>
      </c>
      <c r="V16" s="58"/>
    </row>
    <row r="17" spans="1:22" ht="12.75" customHeight="1">
      <c r="A17" s="11" t="s">
        <v>63</v>
      </c>
      <c r="B17" s="15" t="s">
        <v>9</v>
      </c>
      <c r="C17" s="7">
        <v>14</v>
      </c>
      <c r="D17" s="5">
        <v>13</v>
      </c>
      <c r="E17" s="8"/>
      <c r="F17" s="5"/>
      <c r="G17" s="9"/>
      <c r="H17" s="9"/>
      <c r="I17" s="9"/>
      <c r="J17" s="10"/>
      <c r="K17" s="74">
        <f>IF(R17&lt;1," ",R17)</f>
        <v>15</v>
      </c>
      <c r="M17" s="58">
        <f>IF(COUNT(C17:J17)&gt;0,SMALL(C17:J17,1),21)</f>
        <v>13</v>
      </c>
      <c r="N17" s="58">
        <f>IF(COUNT(C17:J17)&gt;1,SMALL(C17:J17,2),21)</f>
        <v>14</v>
      </c>
      <c r="O17" s="58">
        <f>IF(COUNT(C17:J17)&gt;2,SMALL(C17:J17,3),21)</f>
        <v>21</v>
      </c>
      <c r="P17" s="58">
        <f>IF(COUNT(C17:J17)&gt;3,SMALL(C17:J17,4),21)</f>
        <v>21</v>
      </c>
      <c r="Q17" s="58">
        <f>IF(COUNT(C17:J17)&gt;4,SMALL(C17:J17,5),21)</f>
        <v>21</v>
      </c>
      <c r="R17">
        <f>21*5-M17-N17-O17-P17-Q17-((5-COUNT(M17:Q17))*21)</f>
        <v>15</v>
      </c>
      <c r="V17" s="58"/>
    </row>
    <row r="18" spans="1:22" ht="12.75" customHeight="1">
      <c r="A18" s="11" t="s">
        <v>59</v>
      </c>
      <c r="B18" s="15" t="s">
        <v>11</v>
      </c>
      <c r="C18" s="7">
        <v>7</v>
      </c>
      <c r="D18" s="5"/>
      <c r="E18" s="8"/>
      <c r="F18" s="5"/>
      <c r="G18" s="9"/>
      <c r="H18" s="9"/>
      <c r="I18" s="9"/>
      <c r="J18" s="10"/>
      <c r="K18" s="74">
        <f>IF(R18&lt;1," ",R18)</f>
        <v>14</v>
      </c>
      <c r="M18" s="58">
        <f>IF(COUNT(C18:J18)&gt;0,SMALL(C18:J18,1),21)</f>
        <v>7</v>
      </c>
      <c r="N18" s="58">
        <f>IF(COUNT(C18:J18)&gt;1,SMALL(C18:J18,2),21)</f>
        <v>21</v>
      </c>
      <c r="O18" s="58">
        <f>IF(COUNT(C18:J18)&gt;2,SMALL(C18:J18,3),21)</f>
        <v>21</v>
      </c>
      <c r="P18" s="58">
        <f>IF(COUNT(C18:J18)&gt;3,SMALL(C18:J18,4),21)</f>
        <v>21</v>
      </c>
      <c r="Q18" s="58">
        <f>IF(COUNT(C18:J18)&gt;4,SMALL(C18:J18,5),21)</f>
        <v>21</v>
      </c>
      <c r="R18">
        <f>21*5-M18-N18-O18-P18-Q18-((5-COUNT(M18:Q18))*21)</f>
        <v>14</v>
      </c>
      <c r="V18" s="58"/>
    </row>
    <row r="19" spans="1:22" ht="12.75" customHeight="1">
      <c r="A19" s="11" t="s">
        <v>38</v>
      </c>
      <c r="B19" s="15" t="s">
        <v>37</v>
      </c>
      <c r="C19" s="7">
        <v>8</v>
      </c>
      <c r="D19" s="5"/>
      <c r="E19" s="8"/>
      <c r="F19" s="5"/>
      <c r="G19" s="9"/>
      <c r="H19" s="9"/>
      <c r="I19" s="9"/>
      <c r="J19" s="10"/>
      <c r="K19" s="74">
        <f>IF(R19&lt;1," ",R19)</f>
        <v>13</v>
      </c>
      <c r="M19" s="58">
        <f>IF(COUNT(C19:J19)&gt;0,SMALL(C19:J19,1),21)</f>
        <v>8</v>
      </c>
      <c r="N19" s="58">
        <f>IF(COUNT(C19:J19)&gt;1,SMALL(C19:J19,2),21)</f>
        <v>21</v>
      </c>
      <c r="O19" s="58">
        <f>IF(COUNT(C19:J19)&gt;2,SMALL(C19:J19,3),21)</f>
        <v>21</v>
      </c>
      <c r="P19" s="58">
        <f>IF(COUNT(C19:J19)&gt;3,SMALL(C19:J19,4),21)</f>
        <v>21</v>
      </c>
      <c r="Q19" s="58">
        <f>IF(COUNT(C19:J19)&gt;4,SMALL(C19:J19,5),21)</f>
        <v>21</v>
      </c>
      <c r="R19">
        <f>21*5-M19-N19-O19-P19-Q19-((5-COUNT(M19:Q19))*21)</f>
        <v>13</v>
      </c>
      <c r="V19" s="58"/>
    </row>
    <row r="20" spans="1:22" ht="12.75" customHeight="1">
      <c r="A20" s="60" t="s">
        <v>12</v>
      </c>
      <c r="B20" s="61" t="s">
        <v>7</v>
      </c>
      <c r="C20" s="65"/>
      <c r="D20" s="52">
        <v>8</v>
      </c>
      <c r="E20" s="53"/>
      <c r="F20" s="52"/>
      <c r="G20" s="54"/>
      <c r="H20" s="54"/>
      <c r="I20" s="54"/>
      <c r="J20" s="55"/>
      <c r="K20" s="74">
        <f>IF(R20&lt;1," ",R20)</f>
        <v>13</v>
      </c>
      <c r="L20" s="59"/>
      <c r="M20" s="58">
        <f>IF(COUNT(C20:J20)&gt;0,SMALL(C20:J20,1),21)</f>
        <v>8</v>
      </c>
      <c r="N20" s="58">
        <f>IF(COUNT(C20:J20)&gt;1,SMALL(C20:J20,2),21)</f>
        <v>21</v>
      </c>
      <c r="O20" s="58">
        <f>IF(COUNT(C20:J20)&gt;2,SMALL(C20:J20,3),21)</f>
        <v>21</v>
      </c>
      <c r="P20" s="58">
        <f>IF(COUNT(C20:J20)&gt;3,SMALL(C20:J20,4),21)</f>
        <v>21</v>
      </c>
      <c r="Q20" s="58">
        <f>IF(COUNT(C20:J20)&gt;4,SMALL(C20:J20,5),21)</f>
        <v>21</v>
      </c>
      <c r="R20">
        <f>21*5-M20-N20-O20-P20-Q20-((5-COUNT(M20:Q20))*21)</f>
        <v>13</v>
      </c>
      <c r="V20" s="58"/>
    </row>
    <row r="21" spans="1:22" ht="12.75" customHeight="1">
      <c r="A21" s="60" t="s">
        <v>117</v>
      </c>
      <c r="B21" s="61" t="s">
        <v>20</v>
      </c>
      <c r="C21" s="65"/>
      <c r="D21" s="52">
        <v>9</v>
      </c>
      <c r="E21" s="53"/>
      <c r="F21" s="52"/>
      <c r="G21" s="54"/>
      <c r="H21" s="54"/>
      <c r="I21" s="54"/>
      <c r="J21" s="55"/>
      <c r="K21" s="74">
        <f>IF(R21&lt;1," ",R21)</f>
        <v>12</v>
      </c>
      <c r="L21" s="59"/>
      <c r="M21" s="58">
        <f>IF(COUNT(C21:J21)&gt;0,SMALL(C21:J21,1),21)</f>
        <v>9</v>
      </c>
      <c r="N21" s="58">
        <f>IF(COUNT(C21:J21)&gt;1,SMALL(C21:J21,2),21)</f>
        <v>21</v>
      </c>
      <c r="O21" s="58">
        <f>IF(COUNT(C21:J21)&gt;2,SMALL(C21:J21,3),21)</f>
        <v>21</v>
      </c>
      <c r="P21" s="58">
        <f>IF(COUNT(C21:J21)&gt;3,SMALL(C21:J21,4),21)</f>
        <v>21</v>
      </c>
      <c r="Q21" s="58">
        <f>IF(COUNT(C21:J21)&gt;4,SMALL(C21:J21,5),21)</f>
        <v>21</v>
      </c>
      <c r="R21">
        <f>21*5-M21-N21-O21-P21-Q21-((5-COUNT(M21:Q21))*21)</f>
        <v>12</v>
      </c>
      <c r="V21" s="58"/>
    </row>
    <row r="22" spans="1:22" ht="12.75" customHeight="1">
      <c r="A22" s="11" t="s">
        <v>96</v>
      </c>
      <c r="B22" s="15" t="s">
        <v>37</v>
      </c>
      <c r="C22" s="7">
        <v>10</v>
      </c>
      <c r="D22" s="5"/>
      <c r="E22" s="8"/>
      <c r="F22" s="5"/>
      <c r="G22" s="9"/>
      <c r="H22" s="9"/>
      <c r="I22" s="9"/>
      <c r="J22" s="10"/>
      <c r="K22" s="74">
        <f>IF(R22&lt;1," ",R22)</f>
        <v>11</v>
      </c>
      <c r="M22" s="58">
        <f>IF(COUNT(C22:J22)&gt;0,SMALL(C22:J22,1),21)</f>
        <v>10</v>
      </c>
      <c r="N22" s="58">
        <f>IF(COUNT(C22:J22)&gt;1,SMALL(C22:J22,2),21)</f>
        <v>21</v>
      </c>
      <c r="O22" s="58">
        <f>IF(COUNT(C22:J22)&gt;2,SMALL(C22:J22,3),21)</f>
        <v>21</v>
      </c>
      <c r="P22" s="58">
        <f>IF(COUNT(C22:J22)&gt;3,SMALL(C22:J22,4),21)</f>
        <v>21</v>
      </c>
      <c r="Q22" s="58">
        <f>IF(COUNT(C22:J22)&gt;4,SMALL(C22:J22,5),21)</f>
        <v>21</v>
      </c>
      <c r="R22">
        <f>21*5-M22-N22-O22-P22-Q22-((5-COUNT(M22:Q22))*21)</f>
        <v>11</v>
      </c>
      <c r="V22" s="58"/>
    </row>
    <row r="23" spans="1:22" ht="12.75" customHeight="1">
      <c r="A23" s="60" t="s">
        <v>36</v>
      </c>
      <c r="B23" s="61" t="s">
        <v>52</v>
      </c>
      <c r="C23" s="65"/>
      <c r="D23" s="52">
        <v>10</v>
      </c>
      <c r="E23" s="53"/>
      <c r="F23" s="52"/>
      <c r="G23" s="54"/>
      <c r="H23" s="54"/>
      <c r="I23" s="54"/>
      <c r="J23" s="55"/>
      <c r="K23" s="74">
        <f>IF(R23&lt;1," ",R23)</f>
        <v>11</v>
      </c>
      <c r="L23" s="59"/>
      <c r="M23" s="58">
        <f>IF(COUNT(C23:J23)&gt;0,SMALL(C23:J23,1),21)</f>
        <v>10</v>
      </c>
      <c r="N23" s="58">
        <f>IF(COUNT(C23:J23)&gt;1,SMALL(C23:J23,2),21)</f>
        <v>21</v>
      </c>
      <c r="O23" s="58">
        <f>IF(COUNT(C23:J23)&gt;2,SMALL(C23:J23,3),21)</f>
        <v>21</v>
      </c>
      <c r="P23" s="58">
        <f>IF(COUNT(C23:J23)&gt;3,SMALL(C23:J23,4),21)</f>
        <v>21</v>
      </c>
      <c r="Q23" s="58">
        <f>IF(COUNT(C23:J23)&gt;4,SMALL(C23:J23,5),21)</f>
        <v>21</v>
      </c>
      <c r="R23">
        <f>21*5-M23-N23-O23-P23-Q23-((5-COUNT(M23:Q23))*21)</f>
        <v>11</v>
      </c>
      <c r="V23" s="58"/>
    </row>
    <row r="24" spans="1:22" ht="12.75" customHeight="1">
      <c r="A24" s="11" t="s">
        <v>97</v>
      </c>
      <c r="B24" s="15" t="s">
        <v>7</v>
      </c>
      <c r="C24" s="7">
        <v>13</v>
      </c>
      <c r="D24" s="5">
        <v>18</v>
      </c>
      <c r="E24" s="8"/>
      <c r="F24" s="5"/>
      <c r="G24" s="9"/>
      <c r="H24" s="9"/>
      <c r="I24" s="9"/>
      <c r="J24" s="10"/>
      <c r="K24" s="74">
        <f>IF(R24&lt;1," ",R24)</f>
        <v>11</v>
      </c>
      <c r="M24" s="58">
        <f>IF(COUNT(C24:J24)&gt;0,SMALL(C24:J24,1),21)</f>
        <v>13</v>
      </c>
      <c r="N24" s="58">
        <f>IF(COUNT(C24:J24)&gt;1,SMALL(C24:J24,2),21)</f>
        <v>18</v>
      </c>
      <c r="O24" s="58">
        <f>IF(COUNT(C24:J24)&gt;2,SMALL(C24:J24,3),21)</f>
        <v>21</v>
      </c>
      <c r="P24" s="58">
        <f>IF(COUNT(C24:J24)&gt;3,SMALL(C24:J24,4),21)</f>
        <v>21</v>
      </c>
      <c r="Q24" s="58">
        <f>IF(COUNT(C24:J24)&gt;4,SMALL(C24:J24,5),21)</f>
        <v>21</v>
      </c>
      <c r="R24">
        <f>21*5-M24-N24-O24-P24-Q24-((5-COUNT(M24:Q24))*21)</f>
        <v>11</v>
      </c>
      <c r="V24" s="58"/>
    </row>
    <row r="25" spans="1:22" ht="12.75" customHeight="1">
      <c r="A25" s="60" t="s">
        <v>24</v>
      </c>
      <c r="B25" s="61" t="s">
        <v>18</v>
      </c>
      <c r="C25" s="65"/>
      <c r="D25" s="52">
        <v>11</v>
      </c>
      <c r="E25" s="53"/>
      <c r="F25" s="52"/>
      <c r="G25" s="54"/>
      <c r="H25" s="54"/>
      <c r="I25" s="54"/>
      <c r="J25" s="55"/>
      <c r="K25" s="74">
        <f>IF(R25&lt;1," ",R25)</f>
        <v>10</v>
      </c>
      <c r="L25" s="59"/>
      <c r="M25" s="58">
        <f>IF(COUNT(C25:J25)&gt;0,SMALL(C25:J25,1),21)</f>
        <v>11</v>
      </c>
      <c r="N25" s="58">
        <f>IF(COUNT(C25:J25)&gt;1,SMALL(C25:J25,2),21)</f>
        <v>21</v>
      </c>
      <c r="O25" s="58">
        <f>IF(COUNT(C25:J25)&gt;2,SMALL(C25:J25,3),21)</f>
        <v>21</v>
      </c>
      <c r="P25" s="58">
        <f>IF(COUNT(C25:J25)&gt;3,SMALL(C25:J25,4),21)</f>
        <v>21</v>
      </c>
      <c r="Q25" s="58">
        <f>IF(COUNT(C25:J25)&gt;4,SMALL(C25:J25,5),21)</f>
        <v>21</v>
      </c>
      <c r="R25">
        <f>21*5-M25-N25-O25-P25-Q25-((5-COUNT(M25:Q25))*21)</f>
        <v>10</v>
      </c>
      <c r="V25" s="58"/>
    </row>
    <row r="26" spans="1:22" ht="12.75" customHeight="1">
      <c r="A26" s="11" t="s">
        <v>86</v>
      </c>
      <c r="B26" s="15" t="s">
        <v>23</v>
      </c>
      <c r="C26" s="7">
        <v>12</v>
      </c>
      <c r="D26" s="5"/>
      <c r="E26" s="8"/>
      <c r="F26" s="5"/>
      <c r="G26" s="9"/>
      <c r="H26" s="9"/>
      <c r="I26" s="9"/>
      <c r="J26" s="10"/>
      <c r="K26" s="74">
        <f>IF(R26&lt;1," ",R26)</f>
        <v>9</v>
      </c>
      <c r="M26" s="58">
        <f>IF(COUNT(C26:J26)&gt;0,SMALL(C26:J26,1),21)</f>
        <v>12</v>
      </c>
      <c r="N26" s="58">
        <f>IF(COUNT(C26:J26)&gt;1,SMALL(C26:J26,2),21)</f>
        <v>21</v>
      </c>
      <c r="O26" s="58">
        <f>IF(COUNT(C26:J26)&gt;2,SMALL(C26:J26,3),21)</f>
        <v>21</v>
      </c>
      <c r="P26" s="58">
        <f>IF(COUNT(C26:J26)&gt;3,SMALL(C26:J26,4),21)</f>
        <v>21</v>
      </c>
      <c r="Q26" s="58">
        <f>IF(COUNT(C26:J26)&gt;4,SMALL(C26:J26,5),21)</f>
        <v>21</v>
      </c>
      <c r="R26">
        <f>21*5-M26-N26-O26-P26-Q26-((5-COUNT(M26:Q26))*21)</f>
        <v>9</v>
      </c>
      <c r="V26" s="58"/>
    </row>
    <row r="27" spans="1:22" ht="12.75" customHeight="1">
      <c r="A27" s="60" t="s">
        <v>14</v>
      </c>
      <c r="B27" s="61" t="s">
        <v>7</v>
      </c>
      <c r="C27" s="65"/>
      <c r="D27" s="52">
        <v>12</v>
      </c>
      <c r="E27" s="53"/>
      <c r="F27" s="52"/>
      <c r="G27" s="54"/>
      <c r="H27" s="54"/>
      <c r="I27" s="54"/>
      <c r="J27" s="55"/>
      <c r="K27" s="74">
        <f>IF(R27&lt;1," ",R27)</f>
        <v>9</v>
      </c>
      <c r="L27" s="59"/>
      <c r="M27" s="58">
        <f>IF(COUNT(C27:J27)&gt;0,SMALL(C27:J27,1),21)</f>
        <v>12</v>
      </c>
      <c r="N27" s="58">
        <f>IF(COUNT(C27:J27)&gt;1,SMALL(C27:J27,2),21)</f>
        <v>21</v>
      </c>
      <c r="O27" s="58">
        <f>IF(COUNT(C27:J27)&gt;2,SMALL(C27:J27,3),21)</f>
        <v>21</v>
      </c>
      <c r="P27" s="58">
        <f>IF(COUNT(C27:J27)&gt;3,SMALL(C27:J27,4),21)</f>
        <v>21</v>
      </c>
      <c r="Q27" s="58">
        <f>IF(COUNT(C27:J27)&gt;4,SMALL(C27:J27,5),21)</f>
        <v>21</v>
      </c>
      <c r="R27">
        <f>21*5-M27-N27-O27-P27-Q27-((5-COUNT(M27:Q27))*21)</f>
        <v>9</v>
      </c>
      <c r="V27" s="58"/>
    </row>
    <row r="28" spans="1:22" ht="12.75" customHeight="1">
      <c r="A28" s="11" t="s">
        <v>76</v>
      </c>
      <c r="B28" s="15" t="s">
        <v>7</v>
      </c>
      <c r="C28" s="7">
        <v>16</v>
      </c>
      <c r="D28" s="5"/>
      <c r="E28" s="8"/>
      <c r="F28" s="5"/>
      <c r="G28" s="9"/>
      <c r="H28" s="9"/>
      <c r="I28" s="9"/>
      <c r="J28" s="10"/>
      <c r="K28" s="74">
        <f>IF(R28&lt;1," ",R28)</f>
        <v>5</v>
      </c>
      <c r="M28" s="58">
        <f>IF(COUNT(C28:J28)&gt;0,SMALL(C28:J28,1),21)</f>
        <v>16</v>
      </c>
      <c r="N28" s="58">
        <f>IF(COUNT(C28:J28)&gt;1,SMALL(C28:J28,2),21)</f>
        <v>21</v>
      </c>
      <c r="O28" s="58">
        <f>IF(COUNT(C28:J28)&gt;2,SMALL(C28:J28,3),21)</f>
        <v>21</v>
      </c>
      <c r="P28" s="58">
        <f>IF(COUNT(C28:J28)&gt;3,SMALL(C28:J28,4),21)</f>
        <v>21</v>
      </c>
      <c r="Q28" s="58">
        <f>IF(COUNT(C28:J28)&gt;4,SMALL(C28:J28,5),21)</f>
        <v>21</v>
      </c>
      <c r="R28">
        <f>21*5-M28-N28-O28-P28-Q28-((5-COUNT(M28:Q28))*21)</f>
        <v>5</v>
      </c>
      <c r="V28" s="58"/>
    </row>
    <row r="29" spans="1:22" ht="12.75" customHeight="1">
      <c r="A29" s="60" t="s">
        <v>118</v>
      </c>
      <c r="B29" s="61" t="s">
        <v>9</v>
      </c>
      <c r="C29" s="65"/>
      <c r="D29" s="52">
        <v>16</v>
      </c>
      <c r="E29" s="53"/>
      <c r="F29" s="52"/>
      <c r="G29" s="54"/>
      <c r="H29" s="54"/>
      <c r="I29" s="54"/>
      <c r="J29" s="55"/>
      <c r="K29" s="74">
        <f>IF(R29&lt;1," ",R29)</f>
        <v>5</v>
      </c>
      <c r="L29" s="59"/>
      <c r="M29" s="58">
        <f>IF(COUNT(C29:J29)&gt;0,SMALL(C29:J29,1),21)</f>
        <v>16</v>
      </c>
      <c r="N29" s="58">
        <f>IF(COUNT(C29:J29)&gt;1,SMALL(C29:J29,2),21)</f>
        <v>21</v>
      </c>
      <c r="O29" s="58">
        <f>IF(COUNT(C29:J29)&gt;2,SMALL(C29:J29,3),21)</f>
        <v>21</v>
      </c>
      <c r="P29" s="58">
        <f>IF(COUNT(C29:J29)&gt;3,SMALL(C29:J29,4),21)</f>
        <v>21</v>
      </c>
      <c r="Q29" s="58">
        <f>IF(COUNT(C29:J29)&gt;4,SMALL(C29:J29,5),21)</f>
        <v>21</v>
      </c>
      <c r="R29">
        <f>21*5-M29-N29-O29-P29-Q29-((5-COUNT(M29:Q29))*21)</f>
        <v>5</v>
      </c>
      <c r="V29" s="58"/>
    </row>
    <row r="30" spans="1:22" ht="12.75" customHeight="1">
      <c r="A30" s="11" t="s">
        <v>82</v>
      </c>
      <c r="B30" s="15" t="s">
        <v>37</v>
      </c>
      <c r="C30" s="7">
        <v>17</v>
      </c>
      <c r="D30" s="5"/>
      <c r="E30" s="8"/>
      <c r="F30" s="5"/>
      <c r="G30" s="9"/>
      <c r="H30" s="9"/>
      <c r="I30" s="9"/>
      <c r="J30" s="10"/>
      <c r="K30" s="74">
        <f>IF(R30&lt;1," ",R30)</f>
        <v>4</v>
      </c>
      <c r="M30" s="58">
        <f>IF(COUNT(C30:J30)&gt;0,SMALL(C30:J30,1),21)</f>
        <v>17</v>
      </c>
      <c r="N30" s="58">
        <f>IF(COUNT(C30:J30)&gt;1,SMALL(C30:J30,2),21)</f>
        <v>21</v>
      </c>
      <c r="O30" s="58">
        <f>IF(COUNT(C30:J30)&gt;2,SMALL(C30:J30,3),21)</f>
        <v>21</v>
      </c>
      <c r="P30" s="58">
        <f>IF(COUNT(C30:J30)&gt;3,SMALL(C30:J30,4),21)</f>
        <v>21</v>
      </c>
      <c r="Q30" s="58">
        <f>IF(COUNT(C30:J30)&gt;4,SMALL(C30:J30,5),21)</f>
        <v>21</v>
      </c>
      <c r="R30">
        <f>21*5-M30-N30-O30-P30-Q30-((5-COUNT(M30:Q30))*21)</f>
        <v>4</v>
      </c>
      <c r="V30" s="58"/>
    </row>
    <row r="31" spans="1:22" ht="12.75" customHeight="1">
      <c r="A31" s="60" t="s">
        <v>22</v>
      </c>
      <c r="B31" s="61" t="s">
        <v>9</v>
      </c>
      <c r="C31" s="65"/>
      <c r="D31" s="52">
        <v>17</v>
      </c>
      <c r="E31" s="53"/>
      <c r="F31" s="52"/>
      <c r="G31" s="54"/>
      <c r="H31" s="54"/>
      <c r="I31" s="54"/>
      <c r="J31" s="55"/>
      <c r="K31" s="74">
        <f>IF(R31&lt;1," ",R31)</f>
        <v>4</v>
      </c>
      <c r="L31" s="59"/>
      <c r="M31" s="58">
        <f>IF(COUNT(C31:J31)&gt;0,SMALL(C31:J31,1),21)</f>
        <v>17</v>
      </c>
      <c r="N31" s="58">
        <f>IF(COUNT(C31:J31)&gt;1,SMALL(C31:J31,2),21)</f>
        <v>21</v>
      </c>
      <c r="O31" s="58">
        <f>IF(COUNT(C31:J31)&gt;2,SMALL(C31:J31,3),21)</f>
        <v>21</v>
      </c>
      <c r="P31" s="58">
        <f>IF(COUNT(C31:J31)&gt;3,SMALL(C31:J31,4),21)</f>
        <v>21</v>
      </c>
      <c r="Q31" s="58">
        <f>IF(COUNT(C31:J31)&gt;4,SMALL(C31:J31,5),21)</f>
        <v>21</v>
      </c>
      <c r="R31">
        <f>21*5-M31-N31-O31-P31-Q31-((5-COUNT(M31:Q31))*21)</f>
        <v>4</v>
      </c>
      <c r="V31" s="58"/>
    </row>
    <row r="32" spans="1:22" ht="12.75" customHeight="1">
      <c r="A32" s="60" t="s">
        <v>114</v>
      </c>
      <c r="B32" s="61" t="s">
        <v>37</v>
      </c>
      <c r="C32" s="65">
        <v>18</v>
      </c>
      <c r="D32" s="52"/>
      <c r="E32" s="53"/>
      <c r="F32" s="52"/>
      <c r="G32" s="54"/>
      <c r="H32" s="54"/>
      <c r="I32" s="54"/>
      <c r="J32" s="55"/>
      <c r="K32" s="74">
        <f>IF(R32&lt;1," ",R32)</f>
        <v>3</v>
      </c>
      <c r="L32" s="59"/>
      <c r="M32" s="58">
        <f>IF(COUNT(C32:J32)&gt;0,SMALL(C32:J32,1),21)</f>
        <v>18</v>
      </c>
      <c r="N32" s="58">
        <f>IF(COUNT(C32:J32)&gt;1,SMALL(C32:J32,2),21)</f>
        <v>21</v>
      </c>
      <c r="O32" s="58">
        <f>IF(COUNT(C32:J32)&gt;2,SMALL(C32:J32,3),21)</f>
        <v>21</v>
      </c>
      <c r="P32" s="58">
        <f>IF(COUNT(C32:J32)&gt;3,SMALL(C32:J32,4),21)</f>
        <v>21</v>
      </c>
      <c r="Q32" s="58">
        <f>IF(COUNT(C32:J32)&gt;4,SMALL(C32:J32,5),21)</f>
        <v>21</v>
      </c>
      <c r="R32">
        <f>21*5-M32-N32-O32-P32-Q32-((5-COUNT(M32:Q32))*21)</f>
        <v>3</v>
      </c>
      <c r="V32" s="58"/>
    </row>
    <row r="33" spans="1:22" ht="12.75" customHeight="1">
      <c r="A33" s="11" t="s">
        <v>64</v>
      </c>
      <c r="B33" s="15" t="s">
        <v>37</v>
      </c>
      <c r="C33" s="7">
        <v>19</v>
      </c>
      <c r="D33" s="5"/>
      <c r="E33" s="8"/>
      <c r="F33" s="5"/>
      <c r="G33" s="9"/>
      <c r="H33" s="9"/>
      <c r="I33" s="9"/>
      <c r="J33" s="10"/>
      <c r="K33" s="74">
        <f>IF(R33&lt;1," ",R33)</f>
        <v>2</v>
      </c>
      <c r="M33" s="58">
        <f>IF(COUNT(C33:J33)&gt;0,SMALL(C33:J33,1),21)</f>
        <v>19</v>
      </c>
      <c r="N33" s="58">
        <f>IF(COUNT(C33:J33)&gt;1,SMALL(C33:J33,2),21)</f>
        <v>21</v>
      </c>
      <c r="O33" s="58">
        <f>IF(COUNT(C33:J33)&gt;2,SMALL(C33:J33,3),21)</f>
        <v>21</v>
      </c>
      <c r="P33" s="58">
        <f>IF(COUNT(C33:J33)&gt;3,SMALL(C33:J33,4),21)</f>
        <v>21</v>
      </c>
      <c r="Q33" s="58">
        <f>IF(COUNT(C33:J33)&gt;4,SMALL(C33:J33,5),21)</f>
        <v>21</v>
      </c>
      <c r="R33">
        <f>21*5-M33-N33-O33-P33-Q33-((5-COUNT(M33:Q33))*21)</f>
        <v>2</v>
      </c>
      <c r="V33" s="58"/>
    </row>
    <row r="34" spans="1:22" ht="12.75" customHeight="1">
      <c r="A34" s="60" t="s">
        <v>39</v>
      </c>
      <c r="B34" s="61" t="s">
        <v>9</v>
      </c>
      <c r="C34" s="65"/>
      <c r="D34" s="52">
        <v>19</v>
      </c>
      <c r="E34" s="53"/>
      <c r="F34" s="52"/>
      <c r="G34" s="54"/>
      <c r="H34" s="54"/>
      <c r="I34" s="54"/>
      <c r="J34" s="55"/>
      <c r="K34" s="74">
        <f>IF(R34&lt;1," ",R34)</f>
        <v>2</v>
      </c>
      <c r="L34" s="59"/>
      <c r="M34" s="58">
        <f>IF(COUNT(C34:J34)&gt;0,SMALL(C34:J34,1),21)</f>
        <v>19</v>
      </c>
      <c r="N34" s="58">
        <f>IF(COUNT(C34:J34)&gt;1,SMALL(C34:J34,2),21)</f>
        <v>21</v>
      </c>
      <c r="O34" s="58">
        <f>IF(COUNT(C34:J34)&gt;2,SMALL(C34:J34,3),21)</f>
        <v>21</v>
      </c>
      <c r="P34" s="58">
        <f>IF(COUNT(C34:J34)&gt;3,SMALL(C34:J34,4),21)</f>
        <v>21</v>
      </c>
      <c r="Q34" s="58">
        <f>IF(COUNT(C34:J34)&gt;4,SMALL(C34:J34,5),21)</f>
        <v>21</v>
      </c>
      <c r="R34">
        <f>21*5-M34-N34-O34-P34-Q34-((5-COUNT(M34:Q34))*21)</f>
        <v>2</v>
      </c>
      <c r="V34" s="58"/>
    </row>
    <row r="35" spans="1:22" ht="12.75" customHeight="1">
      <c r="A35" s="60" t="s">
        <v>119</v>
      </c>
      <c r="B35" s="61" t="s">
        <v>11</v>
      </c>
      <c r="C35" s="65"/>
      <c r="D35" s="52">
        <v>20</v>
      </c>
      <c r="E35" s="53"/>
      <c r="F35" s="52"/>
      <c r="G35" s="54"/>
      <c r="H35" s="54"/>
      <c r="I35" s="54"/>
      <c r="J35" s="55"/>
      <c r="K35" s="74">
        <f>IF(R35&lt;1," ",R35)</f>
        <v>1</v>
      </c>
      <c r="L35" s="59"/>
      <c r="M35" s="58">
        <f>IF(COUNT(C35:J35)&gt;0,SMALL(C35:J35,1),21)</f>
        <v>20</v>
      </c>
      <c r="N35" s="58">
        <f>IF(COUNT(C35:J35)&gt;1,SMALL(C35:J35,2),21)</f>
        <v>21</v>
      </c>
      <c r="O35" s="58">
        <f>IF(COUNT(C35:J35)&gt;2,SMALL(C35:J35,3),21)</f>
        <v>21</v>
      </c>
      <c r="P35" s="58">
        <f>IF(COUNT(C35:J35)&gt;3,SMALL(C35:J35,4),21)</f>
        <v>21</v>
      </c>
      <c r="Q35" s="58">
        <f>IF(COUNT(C35:J35)&gt;4,SMALL(C35:J35,5),21)</f>
        <v>21</v>
      </c>
      <c r="R35">
        <f>21*5-M35-N35-O35-P35-Q35-((5-COUNT(M35:Q35))*21)</f>
        <v>1</v>
      </c>
      <c r="V35" s="58"/>
    </row>
    <row r="36" spans="1:18" ht="12.75" customHeight="1" thickBot="1">
      <c r="A36" s="24"/>
      <c r="B36" s="20"/>
      <c r="C36" s="26"/>
      <c r="D36" s="27"/>
      <c r="E36" s="13"/>
      <c r="F36" s="27"/>
      <c r="G36" s="28"/>
      <c r="H36" s="28"/>
      <c r="I36" s="28"/>
      <c r="J36" s="14"/>
      <c r="K36" s="75" t="str">
        <f>IF(R36&lt;1," ",R36)</f>
        <v> </v>
      </c>
      <c r="M36" s="58">
        <f>IF(COUNT(C36:J36)&gt;0,SMALL(C36:J36,1),21)</f>
        <v>21</v>
      </c>
      <c r="N36" s="58">
        <f>IF(COUNT(C36:J36)&gt;1,SMALL(C36:J36,2),21)</f>
        <v>21</v>
      </c>
      <c r="O36" s="58">
        <f>IF(COUNT(C36:J36)&gt;2,SMALL(C36:J36,3),21)</f>
        <v>21</v>
      </c>
      <c r="P36" s="58">
        <f>IF(COUNT(C36:J36)&gt;3,SMALL(C36:J36,4),21)</f>
        <v>21</v>
      </c>
      <c r="Q36" s="58">
        <f>IF(COUNT(C36:J36)&gt;4,SMALL(C36:J36,5),21)</f>
        <v>21</v>
      </c>
      <c r="R36">
        <f>21*5-M36-N36-O36-P36-Q36-((5-COUNT(M36:Q36))*21)</f>
        <v>0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</sheetData>
  <sheetProtection/>
  <mergeCells count="2">
    <mergeCell ref="A1:D1"/>
    <mergeCell ref="T2:V2"/>
  </mergeCells>
  <printOptions/>
  <pageMargins left="0.75" right="0.75" top="1" bottom="1" header="0.5" footer="0.5"/>
  <pageSetup fitToHeight="2" fitToWidth="1" horizontalDpi="600" verticalDpi="600" orientation="landscape" paperSize="9" scale="80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3" width="24.33203125" style="0" customWidth="1"/>
    <col min="4" max="6" width="13.33203125" style="0" customWidth="1"/>
    <col min="7" max="7" width="15.83203125" style="0" customWidth="1"/>
    <col min="8" max="8" width="16.33203125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4.5" style="51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21" width="3.5" style="0" hidden="1" customWidth="1"/>
    <col min="22" max="22" width="3.83203125" style="0" hidden="1" customWidth="1"/>
    <col min="23" max="23" width="4" style="0" hidden="1" customWidth="1"/>
    <col min="24" max="26" width="3.5" style="0" hidden="1" customWidth="1"/>
    <col min="27" max="27" width="6" style="0" hidden="1" customWidth="1"/>
  </cols>
  <sheetData>
    <row r="1" spans="1:15" ht="24.75" customHeight="1" thickBot="1">
      <c r="A1" s="132" t="s">
        <v>90</v>
      </c>
      <c r="B1" s="133"/>
      <c r="C1" s="133"/>
      <c r="D1" s="133"/>
      <c r="E1" s="133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ht="24.75" customHeight="1" thickBot="1">
      <c r="A2" s="33"/>
      <c r="B2" s="34"/>
      <c r="C2" s="38"/>
      <c r="D2" s="107"/>
      <c r="E2" s="1"/>
      <c r="F2" s="1"/>
      <c r="G2" s="108" t="s">
        <v>3</v>
      </c>
      <c r="H2" s="1"/>
      <c r="I2" s="1"/>
      <c r="J2" s="1"/>
      <c r="K2" s="2"/>
      <c r="L2" s="33"/>
      <c r="M2" s="34"/>
      <c r="N2" s="34"/>
      <c r="O2" s="38"/>
      <c r="AB2" s="58"/>
      <c r="AC2" s="134"/>
      <c r="AD2" s="135"/>
      <c r="AE2" s="135"/>
    </row>
    <row r="3" spans="1:15" ht="15.75" customHeight="1">
      <c r="A3" s="29"/>
      <c r="B3" s="30"/>
      <c r="C3" s="30"/>
      <c r="D3" s="106" t="s">
        <v>71</v>
      </c>
      <c r="E3" s="106" t="s">
        <v>73</v>
      </c>
      <c r="F3" s="106" t="s">
        <v>74</v>
      </c>
      <c r="G3" s="106" t="s">
        <v>75</v>
      </c>
      <c r="H3" s="106" t="s">
        <v>89</v>
      </c>
      <c r="I3" s="106" t="s">
        <v>87</v>
      </c>
      <c r="J3" s="114"/>
      <c r="K3" s="115" t="s">
        <v>5</v>
      </c>
      <c r="L3" s="35"/>
      <c r="M3" s="31"/>
      <c r="N3" s="31"/>
      <c r="O3" s="32"/>
    </row>
    <row r="4" spans="1:15" ht="15.75" customHeight="1" thickBot="1">
      <c r="A4" s="19" t="s">
        <v>0</v>
      </c>
      <c r="B4" s="27" t="s">
        <v>1</v>
      </c>
      <c r="C4" s="27" t="s">
        <v>2</v>
      </c>
      <c r="D4" s="39">
        <v>43086</v>
      </c>
      <c r="E4" s="39">
        <v>43107</v>
      </c>
      <c r="F4" s="39">
        <v>43114</v>
      </c>
      <c r="G4" s="39">
        <v>43128</v>
      </c>
      <c r="H4" s="39">
        <v>43135</v>
      </c>
      <c r="I4" s="39">
        <v>43149</v>
      </c>
      <c r="J4" s="41"/>
      <c r="K4" s="40"/>
      <c r="L4" s="12" t="s">
        <v>4</v>
      </c>
      <c r="M4" s="13"/>
      <c r="N4" s="13"/>
      <c r="O4" s="14"/>
    </row>
    <row r="5" spans="1:27" s="77" customFormat="1" ht="12.75" customHeight="1">
      <c r="A5" s="66">
        <f>IF(AA5&lt;1," ",AA5)</f>
        <v>37</v>
      </c>
      <c r="B5" s="80" t="s">
        <v>41</v>
      </c>
      <c r="C5" s="81" t="s">
        <v>23</v>
      </c>
      <c r="D5" s="79">
        <v>2</v>
      </c>
      <c r="E5" s="81">
        <v>3</v>
      </c>
      <c r="F5" s="82"/>
      <c r="G5" s="81"/>
      <c r="H5" s="81"/>
      <c r="I5" s="81"/>
      <c r="J5" s="80"/>
      <c r="K5" s="83"/>
      <c r="L5" s="81">
        <f>IF(Q5&gt;20," ",Q5)</f>
        <v>2</v>
      </c>
      <c r="M5" s="81">
        <f>IF(R5&gt;20," ",R5)</f>
        <v>3</v>
      </c>
      <c r="N5" s="81" t="str">
        <f>IF(S5&gt;20," ",S5)</f>
        <v> </v>
      </c>
      <c r="O5" s="109">
        <f>IF(T5&lt;1," ",T5)</f>
        <v>37</v>
      </c>
      <c r="P5" s="57"/>
      <c r="Q5" s="77">
        <f>IF(COUNT(D5:K5)&gt;0,SMALL(D5:K5,1),21)</f>
        <v>2</v>
      </c>
      <c r="R5" s="77">
        <f>IF(COUNT(D5:K5)&gt;1,SMALL(D5:K5,2),21)</f>
        <v>3</v>
      </c>
      <c r="S5" s="77">
        <f>IF(COUNT(D5:K5)&gt;2,SMALL(D5:K5,3),21)</f>
        <v>21</v>
      </c>
      <c r="T5" s="77">
        <f>21*3-Q5-R5-S5-((3-COUNT(Q5:S5))*21)</f>
        <v>37</v>
      </c>
      <c r="V5" s="77">
        <f>IF(COUNT(D5:K5)&gt;0,SMALL(D5:K5,1),21)</f>
        <v>2</v>
      </c>
      <c r="W5" s="77">
        <f>IF(COUNT(D5:K5)&gt;1,SMALL(D5:K5,2),21)</f>
        <v>3</v>
      </c>
      <c r="X5" s="77">
        <f>IF(COUNT(D5:K5)&gt;2,SMALL(D5:K5,3),21)</f>
        <v>21</v>
      </c>
      <c r="Y5" s="77">
        <f>IF(COUNT(D5:K5)&gt;3,SMALL(D5:K5,4),21)</f>
        <v>21</v>
      </c>
      <c r="Z5" s="77">
        <f>IF(COUNT(D5:K5)&gt;4,SMALL(D5:K5,5),21)</f>
        <v>21</v>
      </c>
      <c r="AA5" s="77">
        <f>21*5-V5-W5-X5-Y5-Z5-((5-COUNT(V5:Z5))*21)</f>
        <v>37</v>
      </c>
    </row>
    <row r="6" spans="1:31" s="77" customFormat="1" ht="12.75" customHeight="1">
      <c r="A6" s="60">
        <f>IF(AA6&lt;1," ",AA6)</f>
        <v>33</v>
      </c>
      <c r="B6" s="61" t="s">
        <v>16</v>
      </c>
      <c r="C6" s="61" t="s">
        <v>9</v>
      </c>
      <c r="D6" s="65">
        <v>7</v>
      </c>
      <c r="E6" s="52">
        <v>2</v>
      </c>
      <c r="F6" s="53"/>
      <c r="G6" s="52"/>
      <c r="H6" s="52"/>
      <c r="I6" s="52"/>
      <c r="J6" s="54"/>
      <c r="K6" s="55"/>
      <c r="L6" s="52">
        <f>IF(Q6&gt;20," ",Q6)</f>
        <v>2</v>
      </c>
      <c r="M6" s="52">
        <f>IF(R6&gt;20," ",R6)</f>
        <v>7</v>
      </c>
      <c r="N6" s="52" t="str">
        <f>IF(S6&gt;20," ",S6)</f>
        <v> </v>
      </c>
      <c r="O6" s="56">
        <f>IF(T6&lt;1," ",T6)</f>
        <v>33</v>
      </c>
      <c r="P6" s="59"/>
      <c r="Q6" s="58">
        <f>IF(COUNT(D6:K6)&gt;0,SMALL(D6:K6,1),21)</f>
        <v>2</v>
      </c>
      <c r="R6" s="58">
        <f>IF(COUNT(D6:K6)&gt;1,SMALL(D6:K6,2),21)</f>
        <v>7</v>
      </c>
      <c r="S6" s="58">
        <f>IF(COUNT(D6:K6)&gt;2,SMALL(D6:K6,3),21)</f>
        <v>21</v>
      </c>
      <c r="T6" s="58">
        <f>21*3-Q6-R6-S6-((3-COUNT(Q6:S6))*21)</f>
        <v>33</v>
      </c>
      <c r="U6" s="58"/>
      <c r="V6" s="58">
        <f>IF(COUNT(D6:K6)&gt;0,SMALL(D6:K6,1),21)</f>
        <v>2</v>
      </c>
      <c r="W6" s="58">
        <f>IF(COUNT(D6:K6)&gt;1,SMALL(D6:K6,2),21)</f>
        <v>7</v>
      </c>
      <c r="X6" s="58">
        <f>IF(COUNT(D6:K6)&gt;2,SMALL(D6:K6,3),21)</f>
        <v>21</v>
      </c>
      <c r="Y6" s="58">
        <f>IF(COUNT(D6:K6)&gt;3,SMALL(D6:K6,4),21)</f>
        <v>21</v>
      </c>
      <c r="Z6" s="58">
        <f>IF(COUNT(D6:K6)&gt;4,SMALL(D6:K6,5),21)</f>
        <v>21</v>
      </c>
      <c r="AA6" s="58">
        <f>21*5-V6-W6-X6-Y6-Z6-((5-COUNT(V6:Z6))*21)</f>
        <v>33</v>
      </c>
      <c r="AB6" s="58"/>
      <c r="AC6" s="58"/>
      <c r="AD6" s="58"/>
      <c r="AE6" s="58"/>
    </row>
    <row r="7" spans="1:30" s="77" customFormat="1" ht="12.75" customHeight="1">
      <c r="A7" s="60">
        <f>IF(AA7&lt;1," ",AA7)</f>
        <v>33</v>
      </c>
      <c r="B7" s="61" t="s">
        <v>66</v>
      </c>
      <c r="C7" s="61" t="s">
        <v>37</v>
      </c>
      <c r="D7" s="65">
        <v>3</v>
      </c>
      <c r="E7" s="52">
        <v>6</v>
      </c>
      <c r="F7" s="53"/>
      <c r="G7" s="52"/>
      <c r="H7" s="52"/>
      <c r="I7" s="52"/>
      <c r="J7" s="54"/>
      <c r="K7" s="55"/>
      <c r="L7" s="52">
        <f>IF(Q7&gt;20," ",Q7)</f>
        <v>3</v>
      </c>
      <c r="M7" s="52">
        <f>IF(R7&gt;20," ",R7)</f>
        <v>6</v>
      </c>
      <c r="N7" s="52" t="str">
        <f>IF(S7&gt;20," ",S7)</f>
        <v> </v>
      </c>
      <c r="O7" s="56">
        <f>IF(T7&lt;1," ",T7)</f>
        <v>33</v>
      </c>
      <c r="P7" s="59"/>
      <c r="Q7" s="58">
        <f>IF(COUNT(D7:K7)&gt;0,SMALL(D7:K7,1),21)</f>
        <v>3</v>
      </c>
      <c r="R7" s="58">
        <f>IF(COUNT(D7:K7)&gt;1,SMALL(D7:K7,2),21)</f>
        <v>6</v>
      </c>
      <c r="S7" s="58">
        <f>IF(COUNT(D7:K7)&gt;2,SMALL(D7:K7,3),21)</f>
        <v>21</v>
      </c>
      <c r="T7" s="58">
        <f>21*3-Q7-R7-S7-((3-COUNT(Q7:S7))*21)</f>
        <v>33</v>
      </c>
      <c r="U7" s="58"/>
      <c r="V7" s="58">
        <f>IF(COUNT(D7:K7)&gt;0,SMALL(D7:K7,1),21)</f>
        <v>3</v>
      </c>
      <c r="W7" s="58">
        <f>IF(COUNT(D7:K7)&gt;1,SMALL(D7:K7,2),21)</f>
        <v>6</v>
      </c>
      <c r="X7" s="58">
        <f>IF(COUNT(D7:K7)&gt;2,SMALL(D7:K7,3),21)</f>
        <v>21</v>
      </c>
      <c r="Y7" s="58">
        <f>IF(COUNT(D7:K7)&gt;3,SMALL(D7:K7,4),21)</f>
        <v>21</v>
      </c>
      <c r="Z7" s="58">
        <f>IF(COUNT(D7:K7)&gt;4,SMALL(D7:K7,5),21)</f>
        <v>21</v>
      </c>
      <c r="AA7" s="58">
        <f>21*5-V7-W7-X7-Y7-Z7-((5-COUNT(V7:Z7))*21)</f>
        <v>33</v>
      </c>
      <c r="AB7" s="58"/>
      <c r="AC7" s="58"/>
      <c r="AD7" s="58"/>
    </row>
    <row r="8" spans="1:31" s="58" customFormat="1" ht="12.75" customHeight="1">
      <c r="A8" s="60">
        <f>IF(AA8&lt;1," ",AA8)</f>
        <v>31</v>
      </c>
      <c r="B8" s="61" t="s">
        <v>65</v>
      </c>
      <c r="C8" s="61" t="s">
        <v>23</v>
      </c>
      <c r="D8" s="65">
        <v>1</v>
      </c>
      <c r="E8" s="52">
        <v>10</v>
      </c>
      <c r="F8" s="53"/>
      <c r="G8" s="52"/>
      <c r="H8" s="52"/>
      <c r="I8" s="52"/>
      <c r="J8" s="54"/>
      <c r="K8" s="55"/>
      <c r="L8" s="52">
        <f>IF(Q8&gt;20," ",Q8)</f>
        <v>1</v>
      </c>
      <c r="M8" s="52">
        <f>IF(R8&gt;20," ",R8)</f>
        <v>10</v>
      </c>
      <c r="N8" s="52" t="str">
        <f>IF(S8&gt;20," ",S8)</f>
        <v> </v>
      </c>
      <c r="O8" s="56">
        <f>IF(T8&lt;1," ",T8)</f>
        <v>31</v>
      </c>
      <c r="P8" s="59"/>
      <c r="Q8" s="58">
        <f>IF(COUNT(D8:K8)&gt;0,SMALL(D8:K8,1),21)</f>
        <v>1</v>
      </c>
      <c r="R8" s="58">
        <f>IF(COUNT(D8:K8)&gt;1,SMALL(D8:K8,2),21)</f>
        <v>10</v>
      </c>
      <c r="S8" s="58">
        <f>IF(COUNT(D8:K8)&gt;2,SMALL(D8:K8,3),21)</f>
        <v>21</v>
      </c>
      <c r="T8" s="58">
        <f>21*3-Q8-R8-S8-((3-COUNT(Q8:S8))*21)</f>
        <v>31</v>
      </c>
      <c r="V8" s="58">
        <f>IF(COUNT(D8:K8)&gt;0,SMALL(D8:K8,1),21)</f>
        <v>1</v>
      </c>
      <c r="W8" s="58">
        <f>IF(COUNT(D8:K8)&gt;1,SMALL(D8:K8,2),21)</f>
        <v>10</v>
      </c>
      <c r="X8" s="58">
        <f>IF(COUNT(D8:K8)&gt;2,SMALL(D8:K8,3),21)</f>
        <v>21</v>
      </c>
      <c r="Y8" s="58">
        <f>IF(COUNT(D8:K8)&gt;3,SMALL(D8:K8,4),21)</f>
        <v>21</v>
      </c>
      <c r="Z8" s="58">
        <f>IF(COUNT(D8:K8)&gt;4,SMALL(D8:K8,5),21)</f>
        <v>21</v>
      </c>
      <c r="AA8" s="58">
        <f>21*5-V8-W8-X8-Y8-Z8-((5-COUNT(V8:Z8))*21)</f>
        <v>31</v>
      </c>
      <c r="AE8" s="77"/>
    </row>
    <row r="9" spans="1:31" s="58" customFormat="1" ht="12.75" customHeight="1">
      <c r="A9" s="60">
        <f>IF(AA9&lt;1," ",AA9)</f>
        <v>31</v>
      </c>
      <c r="B9" s="15" t="s">
        <v>32</v>
      </c>
      <c r="C9" s="15" t="s">
        <v>23</v>
      </c>
      <c r="D9" s="65">
        <v>10</v>
      </c>
      <c r="E9" s="52">
        <v>1</v>
      </c>
      <c r="F9" s="53"/>
      <c r="G9" s="52"/>
      <c r="H9" s="52"/>
      <c r="I9" s="52"/>
      <c r="J9" s="9"/>
      <c r="K9" s="10"/>
      <c r="L9" s="5">
        <f>IF(Q9&gt;20," ",Q9)</f>
        <v>1</v>
      </c>
      <c r="M9" s="5">
        <f>IF(R9&gt;20," ",R9)</f>
        <v>10</v>
      </c>
      <c r="N9" s="5" t="str">
        <f>IF(S9&gt;20," ",S9)</f>
        <v> </v>
      </c>
      <c r="O9" s="6">
        <f>IF(T9&lt;1," ",T9)</f>
        <v>31</v>
      </c>
      <c r="P9" s="51"/>
      <c r="Q9">
        <f>IF(COUNT(D9:K9)&gt;0,SMALL(D9:K9,1),21)</f>
        <v>1</v>
      </c>
      <c r="R9">
        <f>IF(COUNT(D9:K9)&gt;1,SMALL(D9:K9,2),21)</f>
        <v>10</v>
      </c>
      <c r="S9">
        <f>IF(COUNT(D9:K9)&gt;2,SMALL(D9:K9,3),21)</f>
        <v>21</v>
      </c>
      <c r="T9">
        <f>21*3-Q9-R9-S9-((3-COUNT(Q9:S9))*21)</f>
        <v>31</v>
      </c>
      <c r="U9"/>
      <c r="V9" s="58">
        <f>IF(COUNT(D9:K9)&gt;0,SMALL(D9:K9,1),21)</f>
        <v>1</v>
      </c>
      <c r="W9" s="58">
        <f>IF(COUNT(D9:K9)&gt;1,SMALL(D9:K9,2),21)</f>
        <v>10</v>
      </c>
      <c r="X9" s="58">
        <f>IF(COUNT(D9:K9)&gt;2,SMALL(D9:K9,3),21)</f>
        <v>21</v>
      </c>
      <c r="Y9" s="58">
        <f>IF(COUNT(D9:K9)&gt;3,SMALL(D9:K9,4),21)</f>
        <v>21</v>
      </c>
      <c r="Z9" s="58">
        <f>IF(COUNT(D9:K9)&gt;4,SMALL(D9:K9,5),21)</f>
        <v>21</v>
      </c>
      <c r="AA9">
        <f>21*5-V9-W9-X9-Y9-Z9-((5-COUNT(V9:Z9))*21)</f>
        <v>31</v>
      </c>
      <c r="AB9"/>
      <c r="AE9" s="77"/>
    </row>
    <row r="10" spans="1:31" s="58" customFormat="1" ht="12.75" customHeight="1">
      <c r="A10" s="60">
        <f>IF(AA10&lt;1," ",AA10)</f>
        <v>24</v>
      </c>
      <c r="B10" s="61" t="s">
        <v>63</v>
      </c>
      <c r="C10" s="61" t="s">
        <v>9</v>
      </c>
      <c r="D10" s="65">
        <v>9</v>
      </c>
      <c r="E10" s="52">
        <v>9</v>
      </c>
      <c r="F10" s="53"/>
      <c r="G10" s="52"/>
      <c r="H10" s="52"/>
      <c r="I10" s="52"/>
      <c r="J10" s="54"/>
      <c r="K10" s="55"/>
      <c r="L10" s="52">
        <f>IF(Q10&gt;20," ",Q10)</f>
        <v>9</v>
      </c>
      <c r="M10" s="52">
        <f>IF(R10&gt;20," ",R10)</f>
        <v>9</v>
      </c>
      <c r="N10" s="52" t="str">
        <f>IF(S10&gt;20," ",S10)</f>
        <v> </v>
      </c>
      <c r="O10" s="56">
        <f>IF(T10&lt;1," ",T10)</f>
        <v>24</v>
      </c>
      <c r="P10" s="51"/>
      <c r="Q10">
        <f>IF(COUNT(D10:K10)&gt;0,SMALL(D10:K10,1),21)</f>
        <v>9</v>
      </c>
      <c r="R10">
        <f>IF(COUNT(D10:K10)&gt;1,SMALL(D10:K10,2),21)</f>
        <v>9</v>
      </c>
      <c r="S10">
        <f>IF(COUNT(D10:K10)&gt;2,SMALL(D10:K10,3),21)</f>
        <v>21</v>
      </c>
      <c r="T10">
        <f>21*3-Q10-R10-S10-((3-COUNT(Q10:S10))*21)</f>
        <v>24</v>
      </c>
      <c r="U10"/>
      <c r="V10" s="58">
        <f>IF(COUNT(D10:K10)&gt;0,SMALL(D10:K10,1),21)</f>
        <v>9</v>
      </c>
      <c r="W10" s="58">
        <f>IF(COUNT(D10:K10)&gt;1,SMALL(D10:K10,2),21)</f>
        <v>9</v>
      </c>
      <c r="X10" s="58">
        <f>IF(COUNT(D10:K10)&gt;2,SMALL(D10:K10,3),21)</f>
        <v>21</v>
      </c>
      <c r="Y10" s="58">
        <f>IF(COUNT(D10:K10)&gt;3,SMALL(D10:K10,4),21)</f>
        <v>21</v>
      </c>
      <c r="Z10" s="58">
        <f>IF(COUNT(D10:K10)&gt;4,SMALL(D10:K10,5),21)</f>
        <v>21</v>
      </c>
      <c r="AA10">
        <f>21*5-V10-W10-X10-Y10-Z10-((5-COUNT(V10:Z10))*21)</f>
        <v>24</v>
      </c>
      <c r="AB10"/>
      <c r="AE10" s="77"/>
    </row>
    <row r="11" spans="1:31" s="58" customFormat="1" ht="12.75" customHeight="1">
      <c r="A11" s="60">
        <f>IF(AA11&lt;1," ",AA11)</f>
        <v>22</v>
      </c>
      <c r="B11" s="61" t="s">
        <v>51</v>
      </c>
      <c r="C11" s="61" t="s">
        <v>37</v>
      </c>
      <c r="D11" s="65">
        <v>15</v>
      </c>
      <c r="E11" s="52">
        <v>5</v>
      </c>
      <c r="F11" s="53"/>
      <c r="G11" s="52"/>
      <c r="H11" s="52"/>
      <c r="I11" s="52"/>
      <c r="J11" s="54"/>
      <c r="K11" s="55"/>
      <c r="L11" s="52">
        <f>IF(Q11&gt;20," ",Q11)</f>
        <v>5</v>
      </c>
      <c r="M11" s="52">
        <f>IF(R11&gt;20," ",R11)</f>
        <v>15</v>
      </c>
      <c r="N11" s="52" t="str">
        <f>IF(S11&gt;20," ",S11)</f>
        <v> </v>
      </c>
      <c r="O11" s="56">
        <f>IF(T11&lt;1," ",T11)</f>
        <v>22</v>
      </c>
      <c r="P11" s="57"/>
      <c r="Q11" s="77">
        <f>IF(COUNT(D11:K11)&gt;0,SMALL(D11:K11,1),21)</f>
        <v>5</v>
      </c>
      <c r="R11" s="77">
        <f>IF(COUNT(D11:K11)&gt;1,SMALL(D11:K11,2),21)</f>
        <v>15</v>
      </c>
      <c r="S11" s="77">
        <f>IF(COUNT(D11:K11)&gt;2,SMALL(D11:K11,3),21)</f>
        <v>21</v>
      </c>
      <c r="T11" s="77">
        <f>21*3-Q11-R11-S11-((3-COUNT(Q11:S11))*21)</f>
        <v>22</v>
      </c>
      <c r="U11" s="77"/>
      <c r="V11" s="77">
        <f>IF(COUNT(D11:K11)&gt;0,SMALL(D11:K11,1),21)</f>
        <v>5</v>
      </c>
      <c r="W11" s="77">
        <f>IF(COUNT(D11:K11)&gt;1,SMALL(D11:K11,2),21)</f>
        <v>15</v>
      </c>
      <c r="X11" s="77">
        <f>IF(COUNT(D11:K11)&gt;2,SMALL(D11:K11,3),21)</f>
        <v>21</v>
      </c>
      <c r="Y11" s="77">
        <f>IF(COUNT(D11:K11)&gt;3,SMALL(D11:K11,4),21)</f>
        <v>21</v>
      </c>
      <c r="Z11" s="77">
        <f>IF(COUNT(D11:K11)&gt;4,SMALL(D11:K11,5),21)</f>
        <v>21</v>
      </c>
      <c r="AA11" s="77">
        <f>21*5-V11-W11-X11-Y11-Z11-((5-COUNT(V11:Z11))*21)</f>
        <v>22</v>
      </c>
      <c r="AB11" s="77"/>
      <c r="AC11" s="77"/>
      <c r="AD11" s="77"/>
      <c r="AE11" s="77"/>
    </row>
    <row r="12" spans="1:31" s="58" customFormat="1" ht="12.75" customHeight="1">
      <c r="A12" s="60">
        <f>IF(AA12&lt;1," ",AA12)</f>
        <v>22</v>
      </c>
      <c r="B12" s="15" t="s">
        <v>97</v>
      </c>
      <c r="C12" s="15" t="s">
        <v>7</v>
      </c>
      <c r="D12" s="65">
        <v>8</v>
      </c>
      <c r="E12" s="52">
        <v>12</v>
      </c>
      <c r="F12" s="53"/>
      <c r="G12" s="52"/>
      <c r="H12" s="52"/>
      <c r="I12" s="52"/>
      <c r="J12" s="9"/>
      <c r="K12" s="10"/>
      <c r="L12" s="5">
        <f>IF(Q12&gt;20," ",Q12)</f>
        <v>8</v>
      </c>
      <c r="M12" s="5">
        <f>IF(R12&gt;20," ",R12)</f>
        <v>12</v>
      </c>
      <c r="N12" s="5" t="str">
        <f>IF(S12&gt;20," ",S12)</f>
        <v> </v>
      </c>
      <c r="O12" s="6">
        <f>IF(T12&lt;1," ",T12)</f>
        <v>22</v>
      </c>
      <c r="P12" s="51"/>
      <c r="Q12">
        <f>IF(COUNT(D12:K12)&gt;0,SMALL(D12:K12,1),21)</f>
        <v>8</v>
      </c>
      <c r="R12">
        <f>IF(COUNT(D12:K12)&gt;1,SMALL(D12:K12,2),21)</f>
        <v>12</v>
      </c>
      <c r="S12">
        <f>IF(COUNT(D12:K12)&gt;2,SMALL(D12:K12,3),21)</f>
        <v>21</v>
      </c>
      <c r="T12">
        <f>21*3-Q12-R12-S12-((3-COUNT(Q12:S12))*21)</f>
        <v>22</v>
      </c>
      <c r="U12"/>
      <c r="V12" s="58">
        <f>IF(COUNT(D12:K12)&gt;0,SMALL(D12:K12,1),21)</f>
        <v>8</v>
      </c>
      <c r="W12" s="58">
        <f>IF(COUNT(D12:K12)&gt;1,SMALL(D12:K12,2),21)</f>
        <v>12</v>
      </c>
      <c r="X12" s="58">
        <f>IF(COUNT(D12:K12)&gt;2,SMALL(D12:K12,3),21)</f>
        <v>21</v>
      </c>
      <c r="Y12" s="58">
        <f>IF(COUNT(D12:K12)&gt;3,SMALL(D12:K12,4),21)</f>
        <v>21</v>
      </c>
      <c r="Z12" s="58">
        <f>IF(COUNT(D12:K12)&gt;4,SMALL(D12:K12,5),21)</f>
        <v>21</v>
      </c>
      <c r="AA12">
        <f>21*5-V12-W12-X12-Y12-Z12-((5-COUNT(V12:Z12))*21)</f>
        <v>22</v>
      </c>
      <c r="AB12"/>
      <c r="AC12"/>
      <c r="AE12" s="77"/>
    </row>
    <row r="13" spans="1:31" s="58" customFormat="1" ht="12.75" customHeight="1">
      <c r="A13" s="60">
        <f>IF(AA13&lt;1," ",AA13)</f>
        <v>18</v>
      </c>
      <c r="B13" s="61" t="s">
        <v>12</v>
      </c>
      <c r="C13" s="61" t="s">
        <v>7</v>
      </c>
      <c r="D13" s="65">
        <v>17</v>
      </c>
      <c r="E13" s="52">
        <v>7</v>
      </c>
      <c r="F13" s="53"/>
      <c r="G13" s="52"/>
      <c r="H13" s="52"/>
      <c r="I13" s="52"/>
      <c r="J13" s="54"/>
      <c r="K13" s="55"/>
      <c r="L13" s="52">
        <f>IF(Q13&gt;20," ",Q13)</f>
        <v>7</v>
      </c>
      <c r="M13" s="52">
        <f>IF(R13&gt;20," ",R13)</f>
        <v>17</v>
      </c>
      <c r="N13" s="52" t="str">
        <f>IF(S13&gt;20," ",S13)</f>
        <v> </v>
      </c>
      <c r="O13" s="56">
        <f>IF(T13&lt;1," ",T13)</f>
        <v>18</v>
      </c>
      <c r="P13" s="57"/>
      <c r="Q13" s="77">
        <f>IF(COUNT(D13:K13)&gt;0,SMALL(D13:K13,1),21)</f>
        <v>7</v>
      </c>
      <c r="R13" s="77">
        <f>IF(COUNT(D13:K13)&gt;1,SMALL(D13:K13,2),21)</f>
        <v>17</v>
      </c>
      <c r="S13" s="77">
        <f>IF(COUNT(D13:K13)&gt;2,SMALL(D13:K13,3),21)</f>
        <v>21</v>
      </c>
      <c r="T13" s="77">
        <f>21*3-Q13-R13-S13-((3-COUNT(Q13:S13))*21)</f>
        <v>18</v>
      </c>
      <c r="U13" s="77"/>
      <c r="V13" s="77">
        <f>IF(COUNT(D13:K13)&gt;0,SMALL(D13:K13,1),21)</f>
        <v>7</v>
      </c>
      <c r="W13" s="77">
        <f>IF(COUNT(D13:K13)&gt;1,SMALL(D13:K13,2),21)</f>
        <v>17</v>
      </c>
      <c r="X13" s="77">
        <f>IF(COUNT(D13:K13)&gt;2,SMALL(D13:K13,3),21)</f>
        <v>21</v>
      </c>
      <c r="Y13" s="77">
        <f>IF(COUNT(D13:K13)&gt;3,SMALL(D13:K13,4),21)</f>
        <v>21</v>
      </c>
      <c r="Z13" s="77">
        <f>IF(COUNT(D13:K13)&gt;4,SMALL(D13:K13,5),21)</f>
        <v>21</v>
      </c>
      <c r="AA13" s="77">
        <f>21*5-V13-W13-X13-Y13-Z13-((5-COUNT(V13:Z13))*21)</f>
        <v>18</v>
      </c>
      <c r="AB13" s="77"/>
      <c r="AC13" s="77"/>
      <c r="AD13" s="77"/>
      <c r="AE13" s="77"/>
    </row>
    <row r="14" spans="1:31" ht="12.75" customHeight="1">
      <c r="A14" s="60">
        <f>IF(AA14&lt;1," ",AA14)</f>
        <v>17</v>
      </c>
      <c r="B14" s="45" t="s">
        <v>6</v>
      </c>
      <c r="C14" s="45" t="s">
        <v>7</v>
      </c>
      <c r="D14" s="65">
        <v>4</v>
      </c>
      <c r="E14" s="52"/>
      <c r="F14" s="53"/>
      <c r="G14" s="52"/>
      <c r="H14" s="52"/>
      <c r="I14" s="52"/>
      <c r="J14" s="43"/>
      <c r="K14" s="44"/>
      <c r="L14" s="42">
        <f>IF(Q14&gt;20," ",Q14)</f>
        <v>4</v>
      </c>
      <c r="M14" s="42" t="str">
        <f>IF(R14&gt;20," ",R14)</f>
        <v> </v>
      </c>
      <c r="N14" s="42" t="str">
        <f>IF(S14&gt;20," ",S14)</f>
        <v> </v>
      </c>
      <c r="O14" s="46">
        <f>IF(T14&lt;1," ",T14)</f>
        <v>17</v>
      </c>
      <c r="Q14">
        <f>IF(COUNT(D14:K14)&gt;0,SMALL(D14:K14,1),21)</f>
        <v>4</v>
      </c>
      <c r="R14">
        <f>IF(COUNT(D14:K14)&gt;1,SMALL(D14:K14,2),21)</f>
        <v>21</v>
      </c>
      <c r="S14">
        <f>IF(COUNT(D14:K14)&gt;2,SMALL(D14:K14,3),21)</f>
        <v>21</v>
      </c>
      <c r="T14">
        <f>21*3-Q14-R14-S14-((3-COUNT(Q14:S14))*21)</f>
        <v>17</v>
      </c>
      <c r="V14" s="58">
        <f>IF(COUNT(D14:K14)&gt;0,SMALL(D14:K14,1),21)</f>
        <v>4</v>
      </c>
      <c r="W14" s="58">
        <f>IF(COUNT(D14:K14)&gt;1,SMALL(D14:K14,2),21)</f>
        <v>21</v>
      </c>
      <c r="X14" s="58">
        <f>IF(COUNT(D14:K14)&gt;2,SMALL(D14:K14,3),21)</f>
        <v>21</v>
      </c>
      <c r="Y14" s="58">
        <f>IF(COUNT(D14:K14)&gt;3,SMALL(D14:K14,4),21)</f>
        <v>21</v>
      </c>
      <c r="Z14" s="58">
        <f>IF(COUNT(D14:K14)&gt;4,SMALL(D14:K14,5),21)</f>
        <v>21</v>
      </c>
      <c r="AA14">
        <f>21*5-V14-W14-X14-Y14-Z14-((5-COUNT(V14:Z14))*21)</f>
        <v>17</v>
      </c>
      <c r="AC14" s="58"/>
      <c r="AD14" s="58"/>
      <c r="AE14" s="77"/>
    </row>
    <row r="15" spans="1:31" ht="12.75" customHeight="1">
      <c r="A15" s="60">
        <f>IF(AA15&lt;1," ",AA15)</f>
        <v>17</v>
      </c>
      <c r="B15" s="15" t="s">
        <v>116</v>
      </c>
      <c r="C15" s="15" t="s">
        <v>20</v>
      </c>
      <c r="D15" s="65"/>
      <c r="E15" s="52">
        <v>4</v>
      </c>
      <c r="F15" s="53"/>
      <c r="G15" s="52"/>
      <c r="H15" s="52"/>
      <c r="I15" s="52"/>
      <c r="J15" s="9"/>
      <c r="K15" s="10"/>
      <c r="L15" s="5">
        <f>IF(Q15&gt;20," ",Q15)</f>
        <v>4</v>
      </c>
      <c r="M15" s="5" t="str">
        <f>IF(R15&gt;20," ",R15)</f>
        <v> </v>
      </c>
      <c r="N15" s="5" t="str">
        <f>IF(S15&gt;20," ",S15)</f>
        <v> </v>
      </c>
      <c r="O15" s="6">
        <f>IF(T15&lt;1," ",T15)</f>
        <v>17</v>
      </c>
      <c r="Q15">
        <f>IF(COUNT(D15:K15)&gt;0,SMALL(D15:K15,1),21)</f>
        <v>4</v>
      </c>
      <c r="R15">
        <f>IF(COUNT(D15:K15)&gt;1,SMALL(D15:K15,2),21)</f>
        <v>21</v>
      </c>
      <c r="S15">
        <f>IF(COUNT(D15:K15)&gt;2,SMALL(D15:K15,3),21)</f>
        <v>21</v>
      </c>
      <c r="T15">
        <f>21*3-Q15-R15-S15-((3-COUNT(Q15:S15))*21)</f>
        <v>17</v>
      </c>
      <c r="V15" s="58">
        <f>IF(COUNT(D15:K15)&gt;0,SMALL(D15:K15,1),21)</f>
        <v>4</v>
      </c>
      <c r="W15" s="58">
        <f>IF(COUNT(D15:K15)&gt;1,SMALL(D15:K15,2),21)</f>
        <v>21</v>
      </c>
      <c r="X15" s="58">
        <f>IF(COUNT(D15:K15)&gt;2,SMALL(D15:K15,3),21)</f>
        <v>21</v>
      </c>
      <c r="Y15" s="58">
        <f>IF(COUNT(D15:K15)&gt;3,SMALL(D15:K15,4),21)</f>
        <v>21</v>
      </c>
      <c r="Z15" s="58">
        <f>IF(COUNT(D15:K15)&gt;4,SMALL(D15:K15,5),21)</f>
        <v>21</v>
      </c>
      <c r="AA15">
        <f>21*5-V15-W15-X15-Y15-Z15-((5-COUNT(V15:Z15))*21)</f>
        <v>17</v>
      </c>
      <c r="AC15" s="58"/>
      <c r="AD15" s="58"/>
      <c r="AE15" s="77"/>
    </row>
    <row r="16" spans="1:31" ht="12.75" customHeight="1">
      <c r="A16" s="60">
        <f>IF(AA16&lt;1," ",AA16)</f>
        <v>16</v>
      </c>
      <c r="B16" s="61" t="s">
        <v>77</v>
      </c>
      <c r="C16" s="61" t="s">
        <v>9</v>
      </c>
      <c r="D16" s="65">
        <v>5</v>
      </c>
      <c r="E16" s="52"/>
      <c r="F16" s="53"/>
      <c r="G16" s="52"/>
      <c r="H16" s="54"/>
      <c r="I16" s="54"/>
      <c r="J16" s="54"/>
      <c r="K16" s="55"/>
      <c r="L16" s="52">
        <f>IF(Q16&gt;20," ",Q16)</f>
        <v>5</v>
      </c>
      <c r="M16" s="52" t="str">
        <f>IF(R16&gt;20," ",R16)</f>
        <v> </v>
      </c>
      <c r="N16" s="52" t="str">
        <f>IF(S16&gt;20," ",S16)</f>
        <v> </v>
      </c>
      <c r="O16" s="56">
        <f>IF(T16&lt;1," ",T16)</f>
        <v>16</v>
      </c>
      <c r="P16" s="59"/>
      <c r="Q16" s="58">
        <f>IF(COUNT(D16:K16)&gt;0,SMALL(D16:K16,1),21)</f>
        <v>5</v>
      </c>
      <c r="R16" s="58">
        <f>IF(COUNT(D16:K16)&gt;1,SMALL(D16:K16,2),21)</f>
        <v>21</v>
      </c>
      <c r="S16" s="58">
        <f>IF(COUNT(D16:K16)&gt;2,SMALL(D16:K16,3),21)</f>
        <v>21</v>
      </c>
      <c r="T16" s="58">
        <f>21*3-Q16-R16-S16-((3-COUNT(Q16:S16))*21)</f>
        <v>16</v>
      </c>
      <c r="U16" s="58"/>
      <c r="V16" s="58">
        <f>IF(COUNT(D16:K16)&gt;0,SMALL(D16:K16,1),21)</f>
        <v>5</v>
      </c>
      <c r="W16" s="58">
        <f>IF(COUNT(D16:K16)&gt;1,SMALL(D16:K16,2),21)</f>
        <v>21</v>
      </c>
      <c r="X16" s="58">
        <f>IF(COUNT(D16:K16)&gt;2,SMALL(D16:K16,3),21)</f>
        <v>21</v>
      </c>
      <c r="Y16" s="58">
        <f>IF(COUNT(D16:K16)&gt;3,SMALL(D16:K16,4),21)</f>
        <v>21</v>
      </c>
      <c r="Z16" s="58">
        <f>IF(COUNT(D16:K16)&gt;4,SMALL(D16:K16,5),21)</f>
        <v>21</v>
      </c>
      <c r="AA16" s="58">
        <f>21*5-V16-W16-X16-Y16-Z16-((5-COUNT(V16:Z16))*21)</f>
        <v>16</v>
      </c>
      <c r="AB16" s="58"/>
      <c r="AC16" s="58"/>
      <c r="AD16" s="58"/>
      <c r="AE16" s="77"/>
    </row>
    <row r="17" spans="1:31" ht="12.75" customHeight="1">
      <c r="A17" s="60">
        <f>IF(AA17&lt;1," ",AA17)</f>
        <v>15</v>
      </c>
      <c r="B17" s="15" t="s">
        <v>96</v>
      </c>
      <c r="C17" s="15" t="s">
        <v>37</v>
      </c>
      <c r="D17" s="65">
        <v>6</v>
      </c>
      <c r="E17" s="52"/>
      <c r="F17" s="53"/>
      <c r="G17" s="52"/>
      <c r="H17" s="54"/>
      <c r="I17" s="54"/>
      <c r="J17" s="9"/>
      <c r="K17" s="10"/>
      <c r="L17" s="5">
        <f>IF(Q17&gt;20," ",Q17)</f>
        <v>6</v>
      </c>
      <c r="M17" s="5" t="str">
        <f>IF(R17&gt;20," ",R17)</f>
        <v> </v>
      </c>
      <c r="N17" s="5" t="str">
        <f>IF(S17&gt;20," ",S17)</f>
        <v> </v>
      </c>
      <c r="O17" s="6">
        <f>IF(T17&lt;1," ",T17)</f>
        <v>15</v>
      </c>
      <c r="Q17">
        <f>IF(COUNT(D17:K17)&gt;0,SMALL(D17:K17,1),21)</f>
        <v>6</v>
      </c>
      <c r="R17">
        <f>IF(COUNT(D17:K17)&gt;1,SMALL(D17:K17,2),21)</f>
        <v>21</v>
      </c>
      <c r="S17">
        <f>IF(COUNT(D17:K17)&gt;2,SMALL(D17:K17,3),21)</f>
        <v>21</v>
      </c>
      <c r="T17">
        <f>21*3-Q17-R17-S17-((3-COUNT(Q17:S17))*21)</f>
        <v>15</v>
      </c>
      <c r="V17" s="58">
        <f>IF(COUNT(D17:K17)&gt;0,SMALL(D17:K17,1),21)</f>
        <v>6</v>
      </c>
      <c r="W17" s="58">
        <f>IF(COUNT(D17:K17)&gt;1,SMALL(D17:K17,2),21)</f>
        <v>21</v>
      </c>
      <c r="X17" s="58">
        <f>IF(COUNT(D17:K17)&gt;2,SMALL(D17:K17,3),21)</f>
        <v>21</v>
      </c>
      <c r="Y17" s="58">
        <f>IF(COUNT(D17:K17)&gt;3,SMALL(D17:K17,4),21)</f>
        <v>21</v>
      </c>
      <c r="Z17" s="58">
        <f>IF(COUNT(D17:K17)&gt;4,SMALL(D17:K17,5),21)</f>
        <v>21</v>
      </c>
      <c r="AA17">
        <f>21*5-V17-W17-X17-Y17-Z17-((5-COUNT(V17:Z17))*21)</f>
        <v>15</v>
      </c>
      <c r="AD17" s="58"/>
      <c r="AE17" s="77"/>
    </row>
    <row r="18" spans="1:31" ht="12.75" customHeight="1">
      <c r="A18" s="60">
        <f>IF(AA18&lt;1," ",AA18)</f>
        <v>13</v>
      </c>
      <c r="B18" s="15" t="s">
        <v>117</v>
      </c>
      <c r="C18" s="15" t="s">
        <v>20</v>
      </c>
      <c r="D18" s="65"/>
      <c r="E18" s="52">
        <v>8</v>
      </c>
      <c r="F18" s="53"/>
      <c r="G18" s="52"/>
      <c r="H18" s="54"/>
      <c r="I18" s="54"/>
      <c r="J18" s="9"/>
      <c r="K18" s="10"/>
      <c r="L18" s="5">
        <f>IF(Q18&gt;20," ",Q18)</f>
        <v>8</v>
      </c>
      <c r="M18" s="5" t="str">
        <f>IF(R18&gt;20," ",R18)</f>
        <v> </v>
      </c>
      <c r="N18" s="5" t="str">
        <f>IF(S18&gt;20," ",S18)</f>
        <v> </v>
      </c>
      <c r="O18" s="6">
        <f>IF(T18&lt;1," ",T18)</f>
        <v>13</v>
      </c>
      <c r="Q18">
        <f>IF(COUNT(D18:K18)&gt;0,SMALL(D18:K18,1),21)</f>
        <v>8</v>
      </c>
      <c r="R18">
        <f>IF(COUNT(D18:K18)&gt;1,SMALL(D18:K18,2),21)</f>
        <v>21</v>
      </c>
      <c r="S18">
        <f>IF(COUNT(D18:K18)&gt;2,SMALL(D18:K18,3),21)</f>
        <v>21</v>
      </c>
      <c r="T18">
        <f>21*3-Q18-R18-S18-((3-COUNT(Q18:S18))*21)</f>
        <v>13</v>
      </c>
      <c r="V18" s="58">
        <f>IF(COUNT(D18:K18)&gt;0,SMALL(D18:K18,1),21)</f>
        <v>8</v>
      </c>
      <c r="W18" s="58">
        <f>IF(COUNT(D18:K18)&gt;1,SMALL(D18:K18,2),21)</f>
        <v>21</v>
      </c>
      <c r="X18" s="58">
        <f>IF(COUNT(D18:K18)&gt;2,SMALL(D18:K18,3),21)</f>
        <v>21</v>
      </c>
      <c r="Y18" s="58">
        <f>IF(COUNT(D18:K18)&gt;3,SMALL(D18:K18,4),21)</f>
        <v>21</v>
      </c>
      <c r="Z18" s="58">
        <f>IF(COUNT(D18:K18)&gt;4,SMALL(D18:K18,5),21)</f>
        <v>21</v>
      </c>
      <c r="AA18">
        <f>21*5-V18-W18-X18-Y18-Z18-((5-COUNT(V18:Z18))*21)</f>
        <v>13</v>
      </c>
      <c r="AC18" s="58"/>
      <c r="AD18" s="58"/>
      <c r="AE18" s="77"/>
    </row>
    <row r="19" spans="1:31" ht="12.75" customHeight="1">
      <c r="A19" s="60">
        <f>IF(AA19&lt;1," ",AA19)</f>
        <v>13</v>
      </c>
      <c r="B19" s="61" t="s">
        <v>76</v>
      </c>
      <c r="C19" s="61" t="s">
        <v>7</v>
      </c>
      <c r="D19" s="65">
        <v>11</v>
      </c>
      <c r="E19" s="52">
        <v>18</v>
      </c>
      <c r="F19" s="53"/>
      <c r="G19" s="52"/>
      <c r="H19" s="54"/>
      <c r="I19" s="54"/>
      <c r="J19" s="54"/>
      <c r="K19" s="55"/>
      <c r="L19" s="52">
        <f>IF(Q19&gt;20," ",Q19)</f>
        <v>11</v>
      </c>
      <c r="M19" s="52">
        <f>IF(R19&gt;20," ",R19)</f>
        <v>18</v>
      </c>
      <c r="N19" s="52" t="str">
        <f>IF(S19&gt;20," ",S19)</f>
        <v> </v>
      </c>
      <c r="O19" s="56">
        <f>IF(T19&lt;1," ",T19)</f>
        <v>13</v>
      </c>
      <c r="P19" s="59"/>
      <c r="Q19" s="58">
        <f>IF(COUNT(D19:K19)&gt;0,SMALL(D19:K19,1),21)</f>
        <v>11</v>
      </c>
      <c r="R19" s="58">
        <f>IF(COUNT(D19:K19)&gt;1,SMALL(D19:K19,2),21)</f>
        <v>18</v>
      </c>
      <c r="S19" s="58">
        <f>IF(COUNT(D19:K19)&gt;2,SMALL(D19:K19,3),21)</f>
        <v>21</v>
      </c>
      <c r="T19" s="58">
        <f>21*3-Q19-R19-S19-((3-COUNT(Q19:S19))*21)</f>
        <v>13</v>
      </c>
      <c r="U19" s="58"/>
      <c r="V19" s="58">
        <f>IF(COUNT(D19:K19)&gt;0,SMALL(D19:K19,1),21)</f>
        <v>11</v>
      </c>
      <c r="W19" s="58">
        <f>IF(COUNT(D19:K19)&gt;1,SMALL(D19:K19,2),21)</f>
        <v>18</v>
      </c>
      <c r="X19" s="58">
        <f>IF(COUNT(D19:K19)&gt;2,SMALL(D19:K19,3),21)</f>
        <v>21</v>
      </c>
      <c r="Y19" s="58">
        <f>IF(COUNT(D19:K19)&gt;3,SMALL(D19:K19,4),21)</f>
        <v>21</v>
      </c>
      <c r="Z19" s="58">
        <f>IF(COUNT(D19:K19)&gt;4,SMALL(D19:K19,5),21)</f>
        <v>21</v>
      </c>
      <c r="AA19" s="58">
        <f>21*5-V19-W19-X19-Y19-Z19-((5-COUNT(V19:Z19))*21)</f>
        <v>13</v>
      </c>
      <c r="AB19" s="58"/>
      <c r="AC19" s="58"/>
      <c r="AD19" s="58"/>
      <c r="AE19" s="77"/>
    </row>
    <row r="20" spans="1:31" ht="12.75" customHeight="1">
      <c r="A20" s="60">
        <f>IF(AA20&lt;1," ",AA20)</f>
        <v>10</v>
      </c>
      <c r="B20" s="15" t="s">
        <v>118</v>
      </c>
      <c r="C20" s="15" t="s">
        <v>9</v>
      </c>
      <c r="D20" s="65"/>
      <c r="E20" s="52">
        <v>11</v>
      </c>
      <c r="F20" s="53"/>
      <c r="G20" s="52"/>
      <c r="H20" s="54"/>
      <c r="I20" s="54"/>
      <c r="J20" s="9"/>
      <c r="K20" s="10"/>
      <c r="L20" s="5">
        <f>IF(Q20&gt;20," ",Q20)</f>
        <v>11</v>
      </c>
      <c r="M20" s="5" t="str">
        <f>IF(R20&gt;20," ",R20)</f>
        <v> </v>
      </c>
      <c r="N20" s="5" t="str">
        <f>IF(S20&gt;20," ",S20)</f>
        <v> </v>
      </c>
      <c r="O20" s="6">
        <f>IF(T20&lt;1," ",T20)</f>
        <v>10</v>
      </c>
      <c r="Q20">
        <f>IF(COUNT(D20:K20)&gt;0,SMALL(D20:K20,1),21)</f>
        <v>11</v>
      </c>
      <c r="R20">
        <f>IF(COUNT(D20:K20)&gt;1,SMALL(D20:K20,2),21)</f>
        <v>21</v>
      </c>
      <c r="S20">
        <f>IF(COUNT(D20:K20)&gt;2,SMALL(D20:K20,3),21)</f>
        <v>21</v>
      </c>
      <c r="T20">
        <f>21*3-Q20-R20-S20-((3-COUNT(Q20:S20))*21)</f>
        <v>10</v>
      </c>
      <c r="V20" s="58">
        <f>IF(COUNT(D20:K20)&gt;0,SMALL(D20:K20,1),21)</f>
        <v>11</v>
      </c>
      <c r="W20" s="58">
        <f>IF(COUNT(D20:K20)&gt;1,SMALL(D20:K20,2),21)</f>
        <v>21</v>
      </c>
      <c r="X20" s="58">
        <f>IF(COUNT(D20:K20)&gt;2,SMALL(D20:K20,3),21)</f>
        <v>21</v>
      </c>
      <c r="Y20" s="58">
        <f>IF(COUNT(D20:K20)&gt;3,SMALL(D20:K20,4),21)</f>
        <v>21</v>
      </c>
      <c r="Z20" s="58">
        <f>IF(COUNT(D20:K20)&gt;4,SMALL(D20:K20,5),21)</f>
        <v>21</v>
      </c>
      <c r="AA20">
        <f>21*5-V20-W20-X20-Y20-Z20-((5-COUNT(V20:Z20))*21)</f>
        <v>10</v>
      </c>
      <c r="AC20" s="58"/>
      <c r="AD20" s="58"/>
      <c r="AE20" s="77"/>
    </row>
    <row r="21" spans="1:31" ht="12.75" customHeight="1">
      <c r="A21" s="60">
        <f>IF(AA21&lt;1," ",AA21)</f>
        <v>9</v>
      </c>
      <c r="B21" s="61" t="s">
        <v>82</v>
      </c>
      <c r="C21" s="61" t="s">
        <v>37</v>
      </c>
      <c r="D21" s="65">
        <v>12</v>
      </c>
      <c r="E21" s="52"/>
      <c r="F21" s="53"/>
      <c r="G21" s="52"/>
      <c r="H21" s="54"/>
      <c r="I21" s="54"/>
      <c r="J21" s="54"/>
      <c r="K21" s="55"/>
      <c r="L21" s="52">
        <f>IF(Q21&gt;20," ",Q21)</f>
        <v>12</v>
      </c>
      <c r="M21" s="52" t="str">
        <f>IF(R21&gt;20," ",R21)</f>
        <v> </v>
      </c>
      <c r="N21" s="52" t="str">
        <f>IF(S21&gt;20," ",S21)</f>
        <v> </v>
      </c>
      <c r="O21" s="56">
        <f>IF(T21&lt;1," ",T21)</f>
        <v>9</v>
      </c>
      <c r="P21" s="59"/>
      <c r="Q21" s="58">
        <f>IF(COUNT(D21:K21)&gt;0,SMALL(D21:K21,1),21)</f>
        <v>12</v>
      </c>
      <c r="R21" s="58">
        <f>IF(COUNT(D21:K21)&gt;1,SMALL(D21:K21,2),21)</f>
        <v>21</v>
      </c>
      <c r="S21" s="58">
        <f>IF(COUNT(D21:K21)&gt;2,SMALL(D21:K21,3),21)</f>
        <v>21</v>
      </c>
      <c r="T21" s="58">
        <f>21*3-Q21-R21-S21-((3-COUNT(Q21:S21))*21)</f>
        <v>9</v>
      </c>
      <c r="U21" s="58"/>
      <c r="V21" s="58">
        <f>IF(COUNT(D21:K21)&gt;0,SMALL(D21:K21,1),21)</f>
        <v>12</v>
      </c>
      <c r="W21" s="58">
        <f>IF(COUNT(D21:K21)&gt;1,SMALL(D21:K21,2),21)</f>
        <v>21</v>
      </c>
      <c r="X21" s="58">
        <f>IF(COUNT(D21:K21)&gt;2,SMALL(D21:K21,3),21)</f>
        <v>21</v>
      </c>
      <c r="Y21" s="58">
        <f>IF(COUNT(D21:K21)&gt;3,SMALL(D21:K21,4),21)</f>
        <v>21</v>
      </c>
      <c r="Z21" s="58">
        <f>IF(COUNT(D21:K21)&gt;4,SMALL(D21:K21,5),21)</f>
        <v>21</v>
      </c>
      <c r="AA21" s="58">
        <f>21*5-V21-W21-X21-Y21-Z21-((5-COUNT(V21:Z21))*21)</f>
        <v>9</v>
      </c>
      <c r="AB21" s="58"/>
      <c r="AC21" s="58"/>
      <c r="AD21" s="58"/>
      <c r="AE21" s="77"/>
    </row>
    <row r="22" spans="1:31" ht="12.75" customHeight="1">
      <c r="A22" s="60">
        <f>IF(AA22&lt;1," ",AA22)</f>
        <v>8</v>
      </c>
      <c r="B22" s="15" t="s">
        <v>114</v>
      </c>
      <c r="C22" s="15" t="s">
        <v>37</v>
      </c>
      <c r="D22" s="65">
        <v>13</v>
      </c>
      <c r="E22" s="52"/>
      <c r="F22" s="53"/>
      <c r="G22" s="52"/>
      <c r="H22" s="54"/>
      <c r="I22" s="54"/>
      <c r="J22" s="9"/>
      <c r="K22" s="10"/>
      <c r="L22" s="5">
        <f>IF(Q22&gt;20," ",Q22)</f>
        <v>13</v>
      </c>
      <c r="M22" s="5" t="str">
        <f>IF(R22&gt;20," ",R22)</f>
        <v> </v>
      </c>
      <c r="N22" s="5" t="str">
        <f>IF(S22&gt;20," ",S22)</f>
        <v> </v>
      </c>
      <c r="O22" s="6">
        <f>IF(T22&lt;1," ",T22)</f>
        <v>8</v>
      </c>
      <c r="Q22">
        <f>IF(COUNT(D22:K22)&gt;0,SMALL(D22:K22,1),21)</f>
        <v>13</v>
      </c>
      <c r="R22">
        <f>IF(COUNT(D22:K22)&gt;1,SMALL(D22:K22,2),21)</f>
        <v>21</v>
      </c>
      <c r="S22">
        <f>IF(COUNT(D22:K22)&gt;2,SMALL(D22:K22,3),21)</f>
        <v>21</v>
      </c>
      <c r="T22">
        <f>21*3-Q22-R22-S22-((3-COUNT(Q22:S22))*21)</f>
        <v>8</v>
      </c>
      <c r="V22" s="58">
        <f>IF(COUNT(D22:K22)&gt;0,SMALL(D22:K22,1),21)</f>
        <v>13</v>
      </c>
      <c r="W22" s="58">
        <f>IF(COUNT(D22:K22)&gt;1,SMALL(D22:K22,2),21)</f>
        <v>21</v>
      </c>
      <c r="X22" s="58">
        <f>IF(COUNT(D22:K22)&gt;2,SMALL(D22:K22,3),21)</f>
        <v>21</v>
      </c>
      <c r="Y22" s="58">
        <f>IF(COUNT(D22:K22)&gt;3,SMALL(D22:K22,4),21)</f>
        <v>21</v>
      </c>
      <c r="Z22" s="58">
        <f>IF(COUNT(D22:K22)&gt;4,SMALL(D22:K22,5),21)</f>
        <v>21</v>
      </c>
      <c r="AA22">
        <f>21*5-V22-W22-X22-Y22-Z22-((5-COUNT(V22:Z22))*21)</f>
        <v>8</v>
      </c>
      <c r="AC22" s="58"/>
      <c r="AD22" s="58"/>
      <c r="AE22" s="77"/>
    </row>
    <row r="23" spans="1:31" ht="12.75" customHeight="1">
      <c r="A23" s="60">
        <f>IF(AA23&lt;1," ",AA23)</f>
        <v>8</v>
      </c>
      <c r="B23" s="15" t="s">
        <v>119</v>
      </c>
      <c r="C23" s="15" t="s">
        <v>11</v>
      </c>
      <c r="D23" s="65"/>
      <c r="E23" s="52">
        <v>13</v>
      </c>
      <c r="F23" s="53"/>
      <c r="G23" s="52"/>
      <c r="H23" s="54"/>
      <c r="I23" s="54"/>
      <c r="J23" s="9"/>
      <c r="K23" s="10"/>
      <c r="L23" s="5">
        <f>IF(Q23&gt;20," ",Q23)</f>
        <v>13</v>
      </c>
      <c r="M23" s="5" t="str">
        <f>IF(R23&gt;20," ",R23)</f>
        <v> </v>
      </c>
      <c r="N23" s="5" t="str">
        <f>IF(S23&gt;20," ",S23)</f>
        <v> </v>
      </c>
      <c r="O23" s="6">
        <f>IF(T23&lt;1," ",T23)</f>
        <v>8</v>
      </c>
      <c r="Q23">
        <f>IF(COUNT(D23:K23)&gt;0,SMALL(D23:K23,1),21)</f>
        <v>13</v>
      </c>
      <c r="R23">
        <f>IF(COUNT(D23:K23)&gt;1,SMALL(D23:K23,2),21)</f>
        <v>21</v>
      </c>
      <c r="S23">
        <f>IF(COUNT(D23:K23)&gt;2,SMALL(D23:K23,3),21)</f>
        <v>21</v>
      </c>
      <c r="T23">
        <f>21*3-Q23-R23-S23-((3-COUNT(Q23:S23))*21)</f>
        <v>8</v>
      </c>
      <c r="V23" s="58">
        <f>IF(COUNT(D23:K23)&gt;0,SMALL(D23:K23,1),21)</f>
        <v>13</v>
      </c>
      <c r="W23" s="58">
        <f>IF(COUNT(D23:K23)&gt;1,SMALL(D23:K23,2),21)</f>
        <v>21</v>
      </c>
      <c r="X23" s="58">
        <f>IF(COUNT(D23:K23)&gt;2,SMALL(D23:K23,3),21)</f>
        <v>21</v>
      </c>
      <c r="Y23" s="58">
        <f>IF(COUNT(D23:K23)&gt;3,SMALL(D23:K23,4),21)</f>
        <v>21</v>
      </c>
      <c r="Z23" s="58">
        <f>IF(COUNT(D23:K23)&gt;4,SMALL(D23:K23,5),21)</f>
        <v>21</v>
      </c>
      <c r="AA23">
        <f>21*5-V23-W23-X23-Y23-Z23-((5-COUNT(V23:Z23))*21)</f>
        <v>8</v>
      </c>
      <c r="AC23" s="58"/>
      <c r="AD23" s="58"/>
      <c r="AE23" s="77"/>
    </row>
    <row r="24" spans="1:31" ht="12.75" customHeight="1">
      <c r="A24" s="60">
        <f>IF(AA24&lt;1," ",AA24)</f>
        <v>8</v>
      </c>
      <c r="B24" s="15" t="s">
        <v>47</v>
      </c>
      <c r="C24" s="15" t="s">
        <v>15</v>
      </c>
      <c r="D24" s="65">
        <v>18</v>
      </c>
      <c r="E24" s="52">
        <v>16</v>
      </c>
      <c r="F24" s="53"/>
      <c r="G24" s="52"/>
      <c r="H24" s="54"/>
      <c r="I24" s="54"/>
      <c r="J24" s="9"/>
      <c r="K24" s="10"/>
      <c r="L24" s="5">
        <f>IF(Q24&gt;20," ",Q24)</f>
        <v>16</v>
      </c>
      <c r="M24" s="5">
        <f>IF(R24&gt;20," ",R24)</f>
        <v>18</v>
      </c>
      <c r="N24" s="5" t="str">
        <f>IF(S24&gt;20," ",S24)</f>
        <v> </v>
      </c>
      <c r="O24" s="6">
        <f>IF(T24&lt;1," ",T24)</f>
        <v>8</v>
      </c>
      <c r="Q24">
        <f>IF(COUNT(D24:K24)&gt;0,SMALL(D24:K24,1),21)</f>
        <v>16</v>
      </c>
      <c r="R24">
        <f>IF(COUNT(D24:K24)&gt;1,SMALL(D24:K24,2),21)</f>
        <v>18</v>
      </c>
      <c r="S24">
        <f>IF(COUNT(D24:K24)&gt;2,SMALL(D24:K24,3),21)</f>
        <v>21</v>
      </c>
      <c r="T24">
        <f>21*3-Q24-R24-S24-((3-COUNT(Q24:S24))*21)</f>
        <v>8</v>
      </c>
      <c r="V24" s="58">
        <f>IF(COUNT(D24:K24)&gt;0,SMALL(D24:K24,1),21)</f>
        <v>16</v>
      </c>
      <c r="W24" s="58">
        <f>IF(COUNT(D24:K24)&gt;1,SMALL(D24:K24,2),21)</f>
        <v>18</v>
      </c>
      <c r="X24" s="58">
        <f>IF(COUNT(D24:K24)&gt;2,SMALL(D24:K24,3),21)</f>
        <v>21</v>
      </c>
      <c r="Y24" s="58">
        <f>IF(COUNT(D24:K24)&gt;3,SMALL(D24:K24,4),21)</f>
        <v>21</v>
      </c>
      <c r="Z24" s="58">
        <f>IF(COUNT(D24:K24)&gt;4,SMALL(D24:K24,5),21)</f>
        <v>21</v>
      </c>
      <c r="AA24">
        <f>21*5-V24-W24-X24-Y24-Z24-((5-COUNT(V24:Z24))*21)</f>
        <v>8</v>
      </c>
      <c r="AC24" s="58"/>
      <c r="AD24" s="58"/>
      <c r="AE24" s="77"/>
    </row>
    <row r="25" spans="1:31" ht="12.75" customHeight="1">
      <c r="A25" s="60">
        <f>IF(AA25&lt;1," ",AA25)</f>
        <v>7</v>
      </c>
      <c r="B25" s="15" t="s">
        <v>64</v>
      </c>
      <c r="C25" s="15" t="s">
        <v>37</v>
      </c>
      <c r="D25" s="65">
        <v>14</v>
      </c>
      <c r="E25" s="52"/>
      <c r="F25" s="53"/>
      <c r="G25" s="52"/>
      <c r="H25" s="54"/>
      <c r="I25" s="54"/>
      <c r="J25" s="9"/>
      <c r="K25" s="10"/>
      <c r="L25" s="5">
        <f>IF(Q25&gt;20," ",Q25)</f>
        <v>14</v>
      </c>
      <c r="M25" s="5" t="str">
        <f>IF(R25&gt;20," ",R25)</f>
        <v> </v>
      </c>
      <c r="N25" s="5" t="str">
        <f>IF(S25&gt;20," ",S25)</f>
        <v> </v>
      </c>
      <c r="O25" s="6">
        <f>IF(T25&lt;1," ",T25)</f>
        <v>7</v>
      </c>
      <c r="Q25">
        <f>IF(COUNT(D25:K25)&gt;0,SMALL(D25:K25,1),21)</f>
        <v>14</v>
      </c>
      <c r="R25">
        <f>IF(COUNT(D25:K25)&gt;1,SMALL(D25:K25,2),21)</f>
        <v>21</v>
      </c>
      <c r="S25">
        <f>IF(COUNT(D25:K25)&gt;2,SMALL(D25:K25,3),21)</f>
        <v>21</v>
      </c>
      <c r="T25">
        <f>21*3-Q25-R25-S25-((3-COUNT(Q25:S25))*21)</f>
        <v>7</v>
      </c>
      <c r="V25" s="58">
        <f>IF(COUNT(D25:K25)&gt;0,SMALL(D25:K25,1),21)</f>
        <v>14</v>
      </c>
      <c r="W25" s="58">
        <f>IF(COUNT(D25:K25)&gt;1,SMALL(D25:K25,2),21)</f>
        <v>21</v>
      </c>
      <c r="X25" s="58">
        <f>IF(COUNT(D25:K25)&gt;2,SMALL(D25:K25,3),21)</f>
        <v>21</v>
      </c>
      <c r="Y25" s="58">
        <f>IF(COUNT(D25:K25)&gt;3,SMALL(D25:K25,4),21)</f>
        <v>21</v>
      </c>
      <c r="Z25" s="58">
        <f>IF(COUNT(D25:K25)&gt;4,SMALL(D25:K25,5),21)</f>
        <v>21</v>
      </c>
      <c r="AA25">
        <f>21*5-V25-W25-X25-Y25-Z25-((5-COUNT(V25:Z25))*21)</f>
        <v>7</v>
      </c>
      <c r="AD25" s="58"/>
      <c r="AE25" s="77"/>
    </row>
    <row r="26" spans="1:31" ht="12.75" customHeight="1">
      <c r="A26" s="60">
        <f>IF(AA26&lt;1," ",AA26)</f>
        <v>7</v>
      </c>
      <c r="B26" s="15" t="s">
        <v>120</v>
      </c>
      <c r="C26" s="15" t="s">
        <v>121</v>
      </c>
      <c r="D26" s="65"/>
      <c r="E26" s="52">
        <v>14</v>
      </c>
      <c r="F26" s="53"/>
      <c r="G26" s="52"/>
      <c r="H26" s="54"/>
      <c r="I26" s="54"/>
      <c r="J26" s="9"/>
      <c r="K26" s="10"/>
      <c r="L26" s="5">
        <f>IF(Q26&gt;20," ",Q26)</f>
        <v>14</v>
      </c>
      <c r="M26" s="5" t="str">
        <f>IF(R26&gt;20," ",R26)</f>
        <v> </v>
      </c>
      <c r="N26" s="5" t="str">
        <f>IF(S26&gt;20," ",S26)</f>
        <v> </v>
      </c>
      <c r="O26" s="6">
        <f>IF(T26&lt;1," ",T26)</f>
        <v>7</v>
      </c>
      <c r="Q26">
        <f>IF(COUNT(D26:K26)&gt;0,SMALL(D26:K26,1),21)</f>
        <v>14</v>
      </c>
      <c r="R26">
        <f>IF(COUNT(D26:K26)&gt;1,SMALL(D26:K26,2),21)</f>
        <v>21</v>
      </c>
      <c r="S26">
        <f>IF(COUNT(D26:K26)&gt;2,SMALL(D26:K26,3),21)</f>
        <v>21</v>
      </c>
      <c r="T26">
        <f>21*3-Q26-R26-S26-((3-COUNT(Q26:S26))*21)</f>
        <v>7</v>
      </c>
      <c r="V26" s="58">
        <f>IF(COUNT(D26:K26)&gt;0,SMALL(D26:K26,1),21)</f>
        <v>14</v>
      </c>
      <c r="W26" s="58">
        <f>IF(COUNT(D26:K26)&gt;1,SMALL(D26:K26,2),21)</f>
        <v>21</v>
      </c>
      <c r="X26" s="58">
        <f>IF(COUNT(D26:K26)&gt;2,SMALL(D26:K26,3),21)</f>
        <v>21</v>
      </c>
      <c r="Y26" s="58">
        <f>IF(COUNT(D26:K26)&gt;3,SMALL(D26:K26,4),21)</f>
        <v>21</v>
      </c>
      <c r="Z26" s="58">
        <f>IF(COUNT(D26:K26)&gt;4,SMALL(D26:K26,5),21)</f>
        <v>21</v>
      </c>
      <c r="AA26">
        <f>21*5-V26-W26-X26-Y26-Z26-((5-COUNT(V26:Z26))*21)</f>
        <v>7</v>
      </c>
      <c r="AC26" s="58"/>
      <c r="AD26" s="58"/>
      <c r="AE26" s="77"/>
    </row>
    <row r="27" spans="1:31" ht="12.75" customHeight="1">
      <c r="A27" s="60">
        <f>IF(AA27&lt;1," ",AA27)</f>
        <v>6</v>
      </c>
      <c r="B27" s="15" t="s">
        <v>122</v>
      </c>
      <c r="C27" s="15" t="s">
        <v>37</v>
      </c>
      <c r="D27" s="65"/>
      <c r="E27" s="52">
        <v>15</v>
      </c>
      <c r="F27" s="53"/>
      <c r="G27" s="52"/>
      <c r="H27" s="54"/>
      <c r="I27" s="54"/>
      <c r="J27" s="9"/>
      <c r="K27" s="10"/>
      <c r="L27" s="5">
        <f>IF(Q27&gt;20," ",Q27)</f>
        <v>15</v>
      </c>
      <c r="M27" s="5" t="str">
        <f>IF(R27&gt;20," ",R27)</f>
        <v> </v>
      </c>
      <c r="N27" s="5" t="str">
        <f>IF(S27&gt;20," ",S27)</f>
        <v> </v>
      </c>
      <c r="O27" s="6">
        <f>IF(T27&lt;1," ",T27)</f>
        <v>6</v>
      </c>
      <c r="Q27">
        <f>IF(COUNT(D27:K27)&gt;0,SMALL(D27:K27,1),21)</f>
        <v>15</v>
      </c>
      <c r="R27">
        <f>IF(COUNT(D27:K27)&gt;1,SMALL(D27:K27,2),21)</f>
        <v>21</v>
      </c>
      <c r="S27">
        <f>IF(COUNT(D27:K27)&gt;2,SMALL(D27:K27,3),21)</f>
        <v>21</v>
      </c>
      <c r="T27">
        <f>21*3-Q27-R27-S27-((3-COUNT(Q27:S27))*21)</f>
        <v>6</v>
      </c>
      <c r="V27" s="58">
        <f>IF(COUNT(D27:K27)&gt;0,SMALL(D27:K27,1),21)</f>
        <v>15</v>
      </c>
      <c r="W27" s="58">
        <f>IF(COUNT(D27:K27)&gt;1,SMALL(D27:K27,2),21)</f>
        <v>21</v>
      </c>
      <c r="X27" s="58">
        <f>IF(COUNT(D27:K27)&gt;2,SMALL(D27:K27,3),21)</f>
        <v>21</v>
      </c>
      <c r="Y27" s="58">
        <f>IF(COUNT(D27:K27)&gt;3,SMALL(D27:K27,4),21)</f>
        <v>21</v>
      </c>
      <c r="Z27" s="58">
        <f>IF(COUNT(D27:K27)&gt;4,SMALL(D27:K27,5),21)</f>
        <v>21</v>
      </c>
      <c r="AA27">
        <f>21*5-V27-W27-X27-Y27-Z27-((5-COUNT(V27:Z27))*21)</f>
        <v>6</v>
      </c>
      <c r="AC27" s="58"/>
      <c r="AD27" s="58"/>
      <c r="AE27" s="77"/>
    </row>
    <row r="28" spans="1:31" ht="12.75" customHeight="1">
      <c r="A28" s="60">
        <f>IF(AA28&lt;1," ",AA28)</f>
        <v>5</v>
      </c>
      <c r="B28" s="61" t="s">
        <v>27</v>
      </c>
      <c r="C28" s="61" t="s">
        <v>57</v>
      </c>
      <c r="D28" s="65">
        <v>16</v>
      </c>
      <c r="E28" s="52"/>
      <c r="F28" s="53"/>
      <c r="G28" s="52"/>
      <c r="H28" s="54"/>
      <c r="I28" s="54"/>
      <c r="J28" s="54"/>
      <c r="K28" s="55"/>
      <c r="L28" s="52">
        <f>IF(Q28&gt;20," ",Q28)</f>
        <v>16</v>
      </c>
      <c r="M28" s="52" t="str">
        <f>IF(R28&gt;20," ",R28)</f>
        <v> </v>
      </c>
      <c r="N28" s="52" t="str">
        <f>IF(S28&gt;20," ",S28)</f>
        <v> </v>
      </c>
      <c r="O28" s="56">
        <f>IF(T28&lt;1," ",T28)</f>
        <v>5</v>
      </c>
      <c r="P28" s="59"/>
      <c r="Q28" s="58">
        <f>IF(COUNT(D28:K28)&gt;0,SMALL(D28:K28,1),21)</f>
        <v>16</v>
      </c>
      <c r="R28" s="58">
        <f>IF(COUNT(D28:K28)&gt;1,SMALL(D28:K28,2),21)</f>
        <v>21</v>
      </c>
      <c r="S28" s="58">
        <f>IF(COUNT(D28:K28)&gt;2,SMALL(D28:K28,3),21)</f>
        <v>21</v>
      </c>
      <c r="T28" s="58">
        <f>21*3-Q28-R28-S28-((3-COUNT(Q28:S28))*21)</f>
        <v>5</v>
      </c>
      <c r="U28" s="58"/>
      <c r="V28" s="58">
        <f>IF(COUNT(D28:K28)&gt;0,SMALL(D28:K28,1),21)</f>
        <v>16</v>
      </c>
      <c r="W28" s="58">
        <f>IF(COUNT(D28:K28)&gt;1,SMALL(D28:K28,2),21)</f>
        <v>21</v>
      </c>
      <c r="X28" s="58">
        <f>IF(COUNT(D28:K28)&gt;2,SMALL(D28:K28,3),21)</f>
        <v>21</v>
      </c>
      <c r="Y28" s="58">
        <f>IF(COUNT(D28:K28)&gt;3,SMALL(D28:K28,4),21)</f>
        <v>21</v>
      </c>
      <c r="Z28" s="58">
        <f>IF(COUNT(D28:K28)&gt;4,SMALL(D28:K28,5),21)</f>
        <v>21</v>
      </c>
      <c r="AA28" s="58">
        <f>21*5-V28-W28-X28-Y28-Z28-((5-COUNT(V28:Z28))*21)</f>
        <v>5</v>
      </c>
      <c r="AB28" s="58"/>
      <c r="AC28" s="58"/>
      <c r="AD28" s="58"/>
      <c r="AE28" s="77"/>
    </row>
    <row r="29" spans="1:31" ht="12.75" customHeight="1">
      <c r="A29" s="60">
        <f>IF(AA29&lt;1," ",AA29)</f>
        <v>4</v>
      </c>
      <c r="B29" s="15" t="s">
        <v>123</v>
      </c>
      <c r="C29" s="15" t="s">
        <v>34</v>
      </c>
      <c r="D29" s="65"/>
      <c r="E29" s="52">
        <v>17</v>
      </c>
      <c r="F29" s="53"/>
      <c r="G29" s="52"/>
      <c r="H29" s="54"/>
      <c r="I29" s="54"/>
      <c r="J29" s="9"/>
      <c r="K29" s="10"/>
      <c r="L29" s="5">
        <f>IF(Q29&gt;20," ",Q29)</f>
        <v>17</v>
      </c>
      <c r="M29" s="5" t="str">
        <f>IF(R29&gt;20," ",R29)</f>
        <v> </v>
      </c>
      <c r="N29" s="5" t="str">
        <f>IF(S29&gt;20," ",S29)</f>
        <v> </v>
      </c>
      <c r="O29" s="6">
        <f>IF(T29&lt;1," ",T29)</f>
        <v>4</v>
      </c>
      <c r="Q29">
        <f>IF(COUNT(D29:K29)&gt;0,SMALL(D29:K29,1),21)</f>
        <v>17</v>
      </c>
      <c r="R29">
        <f>IF(COUNT(D29:K29)&gt;1,SMALL(D29:K29,2),21)</f>
        <v>21</v>
      </c>
      <c r="S29">
        <f>IF(COUNT(D29:K29)&gt;2,SMALL(D29:K29,3),21)</f>
        <v>21</v>
      </c>
      <c r="T29">
        <f>21*3-Q29-R29-S29-((3-COUNT(Q29:S29))*21)</f>
        <v>4</v>
      </c>
      <c r="V29" s="58">
        <f>IF(COUNT(D29:K29)&gt;0,SMALL(D29:K29,1),21)</f>
        <v>17</v>
      </c>
      <c r="W29" s="58">
        <f>IF(COUNT(D29:K29)&gt;1,SMALL(D29:K29,2),21)</f>
        <v>21</v>
      </c>
      <c r="X29" s="58">
        <f>IF(COUNT(D29:K29)&gt;2,SMALL(D29:K29,3),21)</f>
        <v>21</v>
      </c>
      <c r="Y29" s="58">
        <f>IF(COUNT(D29:K29)&gt;3,SMALL(D29:K29,4),21)</f>
        <v>21</v>
      </c>
      <c r="Z29" s="58">
        <f>IF(COUNT(D29:K29)&gt;4,SMALL(D29:K29,5),21)</f>
        <v>21</v>
      </c>
      <c r="AA29">
        <f>21*5-V29-W29-X29-Y29-Z29-((5-COUNT(V29:Z29))*21)</f>
        <v>4</v>
      </c>
      <c r="AC29" s="58"/>
      <c r="AD29" s="58"/>
      <c r="AE29" s="77"/>
    </row>
    <row r="30" spans="1:31" ht="12.75" customHeight="1">
      <c r="A30" s="60">
        <f>IF(AA30&lt;1," ",AA30)</f>
        <v>2</v>
      </c>
      <c r="B30" s="15" t="s">
        <v>85</v>
      </c>
      <c r="C30" s="15" t="s">
        <v>78</v>
      </c>
      <c r="D30" s="65">
        <v>19</v>
      </c>
      <c r="E30" s="52"/>
      <c r="F30" s="53"/>
      <c r="G30" s="52"/>
      <c r="H30" s="54"/>
      <c r="I30" s="54"/>
      <c r="J30" s="9"/>
      <c r="K30" s="10"/>
      <c r="L30" s="5">
        <f>IF(Q30&gt;20," ",Q30)</f>
        <v>19</v>
      </c>
      <c r="M30" s="5" t="str">
        <f>IF(R30&gt;20," ",R30)</f>
        <v> </v>
      </c>
      <c r="N30" s="5" t="str">
        <f>IF(S30&gt;20," ",S30)</f>
        <v> </v>
      </c>
      <c r="O30" s="6">
        <f>IF(T30&lt;1," ",T30)</f>
        <v>2</v>
      </c>
      <c r="Q30">
        <f>IF(COUNT(D30:K30)&gt;0,SMALL(D30:K30,1),21)</f>
        <v>19</v>
      </c>
      <c r="R30">
        <f>IF(COUNT(D30:K30)&gt;1,SMALL(D30:K30,2),21)</f>
        <v>21</v>
      </c>
      <c r="S30">
        <f>IF(COUNT(D30:K30)&gt;2,SMALL(D30:K30,3),21)</f>
        <v>21</v>
      </c>
      <c r="T30">
        <f>21*3-Q30-R30-S30-((3-COUNT(Q30:S30))*21)</f>
        <v>2</v>
      </c>
      <c r="V30" s="58">
        <f>IF(COUNT(D30:K30)&gt;0,SMALL(D30:K30,1),21)</f>
        <v>19</v>
      </c>
      <c r="W30" s="58">
        <f>IF(COUNT(D30:K30)&gt;1,SMALL(D30:K30,2),21)</f>
        <v>21</v>
      </c>
      <c r="X30" s="58">
        <f>IF(COUNT(D30:K30)&gt;2,SMALL(D30:K30,3),21)</f>
        <v>21</v>
      </c>
      <c r="Y30" s="58">
        <f>IF(COUNT(D30:K30)&gt;3,SMALL(D30:K30,4),21)</f>
        <v>21</v>
      </c>
      <c r="Z30" s="58">
        <f>IF(COUNT(D30:K30)&gt;4,SMALL(D30:K30,5),21)</f>
        <v>21</v>
      </c>
      <c r="AA30">
        <f>21*5-V30-W30-X30-Y30-Z30-((5-COUNT(V30:Z30))*21)</f>
        <v>2</v>
      </c>
      <c r="AD30" s="58"/>
      <c r="AE30" s="77"/>
    </row>
    <row r="31" spans="1:31" ht="12.75" customHeight="1">
      <c r="A31" s="60">
        <f>IF(AA31&lt;1," ",AA31)</f>
        <v>2</v>
      </c>
      <c r="B31" s="15" t="s">
        <v>124</v>
      </c>
      <c r="C31" s="15" t="s">
        <v>26</v>
      </c>
      <c r="D31" s="65"/>
      <c r="E31" s="52">
        <v>19</v>
      </c>
      <c r="F31" s="53"/>
      <c r="G31" s="52"/>
      <c r="H31" s="54"/>
      <c r="I31" s="54"/>
      <c r="J31" s="9"/>
      <c r="K31" s="10"/>
      <c r="L31" s="5">
        <f>IF(Q31&gt;20," ",Q31)</f>
        <v>19</v>
      </c>
      <c r="M31" s="5" t="str">
        <f>IF(R31&gt;20," ",R31)</f>
        <v> </v>
      </c>
      <c r="N31" s="5" t="str">
        <f>IF(S31&gt;20," ",S31)</f>
        <v> </v>
      </c>
      <c r="O31" s="6">
        <f>IF(T31&lt;1," ",T31)</f>
        <v>2</v>
      </c>
      <c r="Q31">
        <f>IF(COUNT(D31:K31)&gt;0,SMALL(D31:K31,1),21)</f>
        <v>19</v>
      </c>
      <c r="R31">
        <f>IF(COUNT(D31:K31)&gt;1,SMALL(D31:K31,2),21)</f>
        <v>21</v>
      </c>
      <c r="S31">
        <f>IF(COUNT(D31:K31)&gt;2,SMALL(D31:K31,3),21)</f>
        <v>21</v>
      </c>
      <c r="T31">
        <f>21*3-Q31-R31-S31-((3-COUNT(Q31:S31))*21)</f>
        <v>2</v>
      </c>
      <c r="V31" s="58">
        <f>IF(COUNT(D31:K31)&gt;0,SMALL(D31:K31,1),21)</f>
        <v>19</v>
      </c>
      <c r="W31" s="58">
        <f>IF(COUNT(D31:K31)&gt;1,SMALL(D31:K31,2),21)</f>
        <v>21</v>
      </c>
      <c r="X31" s="58">
        <f>IF(COUNT(D31:K31)&gt;2,SMALL(D31:K31,3),21)</f>
        <v>21</v>
      </c>
      <c r="Y31" s="58">
        <f>IF(COUNT(D31:K31)&gt;3,SMALL(D31:K31,4),21)</f>
        <v>21</v>
      </c>
      <c r="Z31" s="58">
        <f>IF(COUNT(D31:K31)&gt;4,SMALL(D31:K31,5),21)</f>
        <v>21</v>
      </c>
      <c r="AA31">
        <f>21*5-V31-W31-X31-Y31-Z31-((5-COUNT(V31:Z31))*21)</f>
        <v>2</v>
      </c>
      <c r="AC31" s="58"/>
      <c r="AD31" s="58"/>
      <c r="AE31" s="77"/>
    </row>
    <row r="32" spans="1:31" ht="12.75" customHeight="1">
      <c r="A32" s="60">
        <f>IF(AA32&lt;1," ",AA32)</f>
        <v>1</v>
      </c>
      <c r="B32" s="15" t="s">
        <v>58</v>
      </c>
      <c r="C32" s="15" t="s">
        <v>9</v>
      </c>
      <c r="D32" s="65">
        <v>20</v>
      </c>
      <c r="E32" s="52"/>
      <c r="F32" s="53"/>
      <c r="G32" s="52"/>
      <c r="H32" s="54"/>
      <c r="I32" s="54"/>
      <c r="J32" s="9"/>
      <c r="K32" s="10"/>
      <c r="L32" s="5">
        <f>IF(Q32&gt;20," ",Q32)</f>
        <v>20</v>
      </c>
      <c r="M32" s="5" t="str">
        <f>IF(R32&gt;20," ",R32)</f>
        <v> </v>
      </c>
      <c r="N32" s="5" t="str">
        <f>IF(S32&gt;20," ",S32)</f>
        <v> </v>
      </c>
      <c r="O32" s="6">
        <f>IF(T32&lt;1," ",T32)</f>
        <v>1</v>
      </c>
      <c r="Q32">
        <f>IF(COUNT(D32:K32)&gt;0,SMALL(D32:K32,1),21)</f>
        <v>20</v>
      </c>
      <c r="R32">
        <f>IF(COUNT(D32:K32)&gt;1,SMALL(D32:K32,2),21)</f>
        <v>21</v>
      </c>
      <c r="S32">
        <f>IF(COUNT(D32:K32)&gt;2,SMALL(D32:K32,3),21)</f>
        <v>21</v>
      </c>
      <c r="T32">
        <f>21*3-Q32-R32-S32-((3-COUNT(Q32:S32))*21)</f>
        <v>1</v>
      </c>
      <c r="V32" s="58">
        <f>IF(COUNT(D32:K32)&gt;0,SMALL(D32:K32,1),21)</f>
        <v>20</v>
      </c>
      <c r="W32" s="58">
        <f>IF(COUNT(D32:K32)&gt;1,SMALL(D32:K32,2),21)</f>
        <v>21</v>
      </c>
      <c r="X32" s="58">
        <f>IF(COUNT(D32:K32)&gt;2,SMALL(D32:K32,3),21)</f>
        <v>21</v>
      </c>
      <c r="Y32" s="58">
        <f>IF(COUNT(D32:K32)&gt;3,SMALL(D32:K32,4),21)</f>
        <v>21</v>
      </c>
      <c r="Z32" s="58">
        <f>IF(COUNT(D32:K32)&gt;4,SMALL(D32:K32,5),21)</f>
        <v>21</v>
      </c>
      <c r="AA32">
        <f>21*5-V32-W32-X32-Y32-Z32-((5-COUNT(V32:Z32))*21)</f>
        <v>1</v>
      </c>
      <c r="AC32" s="58"/>
      <c r="AD32" s="58"/>
      <c r="AE32" s="77"/>
    </row>
    <row r="33" spans="1:31" ht="12.75" customHeight="1">
      <c r="A33" s="60">
        <f>IF(AA33&lt;1," ",AA33)</f>
        <v>1</v>
      </c>
      <c r="B33" s="15" t="s">
        <v>125</v>
      </c>
      <c r="C33" s="15" t="s">
        <v>23</v>
      </c>
      <c r="D33" s="65"/>
      <c r="E33" s="52">
        <v>20</v>
      </c>
      <c r="F33" s="53"/>
      <c r="G33" s="52"/>
      <c r="H33" s="54"/>
      <c r="I33" s="54"/>
      <c r="J33" s="9"/>
      <c r="K33" s="10"/>
      <c r="L33" s="5">
        <f>IF(Q33&gt;20," ",Q33)</f>
        <v>20</v>
      </c>
      <c r="M33" s="5" t="str">
        <f>IF(R33&gt;20," ",R33)</f>
        <v> </v>
      </c>
      <c r="N33" s="5" t="str">
        <f>IF(S33&gt;20," ",S33)</f>
        <v> </v>
      </c>
      <c r="O33" s="6">
        <f>IF(T33&lt;1," ",T33)</f>
        <v>1</v>
      </c>
      <c r="Q33">
        <f>IF(COUNT(D33:K33)&gt;0,SMALL(D33:K33,1),21)</f>
        <v>20</v>
      </c>
      <c r="R33">
        <f>IF(COUNT(D33:K33)&gt;1,SMALL(D33:K33,2),21)</f>
        <v>21</v>
      </c>
      <c r="S33">
        <f>IF(COUNT(D33:K33)&gt;2,SMALL(D33:K33,3),21)</f>
        <v>21</v>
      </c>
      <c r="T33">
        <f>21*3-Q33-R33-S33-((3-COUNT(Q33:S33))*21)</f>
        <v>1</v>
      </c>
      <c r="V33" s="58">
        <f>IF(COUNT(D33:K33)&gt;0,SMALL(D33:K33,1),21)</f>
        <v>20</v>
      </c>
      <c r="W33" s="58">
        <f>IF(COUNT(D33:K33)&gt;1,SMALL(D33:K33,2),21)</f>
        <v>21</v>
      </c>
      <c r="X33" s="58">
        <f>IF(COUNT(D33:K33)&gt;2,SMALL(D33:K33,3),21)</f>
        <v>21</v>
      </c>
      <c r="Y33" s="58">
        <f>IF(COUNT(D33:K33)&gt;3,SMALL(D33:K33,4),21)</f>
        <v>21</v>
      </c>
      <c r="Z33" s="58">
        <f>IF(COUNT(D33:K33)&gt;4,SMALL(D33:K33,5),21)</f>
        <v>21</v>
      </c>
      <c r="AA33">
        <f>21*5-V33-W33-X33-Y33-Z33-((5-COUNT(V33:Z33))*21)</f>
        <v>1</v>
      </c>
      <c r="AC33" s="58"/>
      <c r="AD33" s="58"/>
      <c r="AE33" s="77"/>
    </row>
    <row r="34" spans="1:27" ht="12.75" customHeight="1" thickBot="1">
      <c r="A34" s="67" t="str">
        <f>IF(AA34&lt;1," ",AA34)</f>
        <v> </v>
      </c>
      <c r="B34" s="20"/>
      <c r="C34" s="20"/>
      <c r="D34" s="21"/>
      <c r="E34" s="20"/>
      <c r="F34" s="21"/>
      <c r="G34" s="20"/>
      <c r="H34" s="22"/>
      <c r="I34" s="22"/>
      <c r="J34" s="22"/>
      <c r="K34" s="23"/>
      <c r="L34" s="24" t="str">
        <f>IF(Q34&gt;20," ",Q34)</f>
        <v> </v>
      </c>
      <c r="M34" s="20" t="str">
        <f>IF(R34&gt;20," ",R34)</f>
        <v> </v>
      </c>
      <c r="N34" s="20" t="str">
        <f>IF(S34&gt;20," ",S34)</f>
        <v> </v>
      </c>
      <c r="O34" s="25" t="str">
        <f>IF(T34&lt;1," ",T34)</f>
        <v> </v>
      </c>
      <c r="Q34">
        <f>IF(COUNT(D34:K34)&gt;0,SMALL(D34:K34,1),21)</f>
        <v>21</v>
      </c>
      <c r="R34">
        <f>IF(COUNT(D34:K34)&gt;1,SMALL(D34:K34,2),21)</f>
        <v>21</v>
      </c>
      <c r="S34">
        <f>IF(COUNT(D34:K34)&gt;2,SMALL(D34:K34,3),21)</f>
        <v>21</v>
      </c>
      <c r="T34">
        <f>21*3-Q34-R34-S34-((3-COUNT(Q34:S34))*21)</f>
        <v>0</v>
      </c>
      <c r="V34" s="58">
        <f>IF(COUNT(D34:K34)&gt;0,SMALL(D34:K34,1),21)</f>
        <v>21</v>
      </c>
      <c r="W34" s="58">
        <f>IF(COUNT(D34:K34)&gt;1,SMALL(D34:K34,2),21)</f>
        <v>21</v>
      </c>
      <c r="X34" s="58">
        <f>IF(COUNT(D34:K34)&gt;2,SMALL(D34:K34,3),21)</f>
        <v>21</v>
      </c>
      <c r="Y34" s="58">
        <f>IF(COUNT(D34:K34)&gt;3,SMALL(D34:K34,4),21)</f>
        <v>21</v>
      </c>
      <c r="Z34" s="58">
        <f>IF(COUNT(D34:K34)&gt;4,SMALL(D34:K34,5),21)</f>
        <v>21</v>
      </c>
      <c r="AA34">
        <f>21*5-V34-W34-X34-Y34-Z34-((5-COUNT(V34:Z34))*21)</f>
        <v>0</v>
      </c>
    </row>
    <row r="35" spans="1:16" ht="12.7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68"/>
    </row>
    <row r="36" spans="1:15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2" fitToWidth="1" horizontalDpi="600" verticalDpi="600" orientation="landscape" paperSize="9" scale="78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5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5.33203125" style="0" customWidth="1"/>
    <col min="4" max="6" width="13.33203125" style="0" customWidth="1"/>
    <col min="7" max="7" width="15.83203125" style="0" customWidth="1"/>
    <col min="8" max="8" width="16.16015625" style="0" customWidth="1"/>
    <col min="9" max="9" width="13.33203125" style="0" customWidth="1"/>
    <col min="10" max="10" width="3.5" style="0" customWidth="1"/>
    <col min="11" max="14" width="3.33203125" style="0" customWidth="1"/>
    <col min="15" max="15" width="5.83203125" style="0" customWidth="1"/>
    <col min="16" max="16" width="3.16015625" style="51" customWidth="1"/>
    <col min="17" max="21" width="3.16015625" style="0" hidden="1" customWidth="1"/>
    <col min="22" max="22" width="4" style="0" hidden="1" customWidth="1"/>
    <col min="23" max="24" width="4.16015625" style="0" hidden="1" customWidth="1"/>
    <col min="25" max="26" width="3.66015625" style="0" hidden="1" customWidth="1"/>
    <col min="27" max="27" width="5.83203125" style="0" hidden="1" customWidth="1"/>
  </cols>
  <sheetData>
    <row r="1" spans="1:16" s="58" customFormat="1" ht="24.75" customHeight="1" thickBot="1">
      <c r="A1" s="128" t="s">
        <v>91</v>
      </c>
      <c r="B1" s="129"/>
      <c r="C1" s="129"/>
      <c r="D1" s="129"/>
      <c r="E1" s="129"/>
      <c r="F1" s="84"/>
      <c r="G1" s="84"/>
      <c r="H1" s="84"/>
      <c r="I1" s="84"/>
      <c r="J1" s="84"/>
      <c r="K1" s="85"/>
      <c r="L1" s="86"/>
      <c r="M1" s="86"/>
      <c r="N1" s="86"/>
      <c r="O1" s="87"/>
      <c r="P1" s="59"/>
    </row>
    <row r="2" spans="1:31" s="58" customFormat="1" ht="24.75" customHeight="1" thickBot="1">
      <c r="A2" s="88"/>
      <c r="B2" s="89"/>
      <c r="C2" s="89"/>
      <c r="D2" s="112"/>
      <c r="E2" s="84"/>
      <c r="F2" s="84"/>
      <c r="G2" s="113" t="s">
        <v>3</v>
      </c>
      <c r="H2" s="84"/>
      <c r="I2" s="84"/>
      <c r="J2" s="84"/>
      <c r="K2" s="85"/>
      <c r="L2" s="88"/>
      <c r="M2" s="89"/>
      <c r="N2" s="89"/>
      <c r="O2" s="92"/>
      <c r="P2" s="59"/>
      <c r="AC2" s="134"/>
      <c r="AD2" s="135"/>
      <c r="AE2" s="135"/>
    </row>
    <row r="3" spans="1:16" s="58" customFormat="1" ht="15.75" customHeight="1">
      <c r="A3" s="66"/>
      <c r="B3" s="93"/>
      <c r="C3" s="93"/>
      <c r="D3" s="106" t="s">
        <v>71</v>
      </c>
      <c r="E3" s="106" t="s">
        <v>73</v>
      </c>
      <c r="F3" s="106" t="s">
        <v>74</v>
      </c>
      <c r="G3" s="106" t="s">
        <v>75</v>
      </c>
      <c r="H3" s="106" t="s">
        <v>89</v>
      </c>
      <c r="I3" s="106" t="s">
        <v>87</v>
      </c>
      <c r="J3" s="110"/>
      <c r="K3" s="111" t="s">
        <v>5</v>
      </c>
      <c r="L3" s="96"/>
      <c r="M3" s="95"/>
      <c r="N3" s="95"/>
      <c r="O3" s="97"/>
      <c r="P3" s="59"/>
    </row>
    <row r="4" spans="1:16" s="58" customFormat="1" ht="15.75" customHeight="1" thickBot="1">
      <c r="A4" s="98" t="s">
        <v>0</v>
      </c>
      <c r="B4" s="99" t="s">
        <v>1</v>
      </c>
      <c r="C4" s="99" t="s">
        <v>2</v>
      </c>
      <c r="D4" s="39">
        <v>43086</v>
      </c>
      <c r="E4" s="39">
        <v>43107</v>
      </c>
      <c r="F4" s="39">
        <v>43114</v>
      </c>
      <c r="G4" s="39">
        <v>43128</v>
      </c>
      <c r="H4" s="39">
        <v>43135</v>
      </c>
      <c r="I4" s="39">
        <v>43149</v>
      </c>
      <c r="J4" s="100"/>
      <c r="K4" s="101"/>
      <c r="L4" s="102" t="s">
        <v>4</v>
      </c>
      <c r="M4" s="103"/>
      <c r="N4" s="103"/>
      <c r="O4" s="104"/>
      <c r="P4" s="59"/>
    </row>
    <row r="5" spans="1:31" s="77" customFormat="1" ht="12.75" customHeight="1">
      <c r="A5" s="66">
        <f>IF(AA5&lt;1," ",AA5)</f>
        <v>40</v>
      </c>
      <c r="B5" s="52" t="s">
        <v>22</v>
      </c>
      <c r="C5" s="52" t="s">
        <v>9</v>
      </c>
      <c r="D5" s="53">
        <v>1</v>
      </c>
      <c r="E5" s="52">
        <v>1</v>
      </c>
      <c r="F5" s="53"/>
      <c r="G5" s="52"/>
      <c r="H5" s="54"/>
      <c r="I5" s="54"/>
      <c r="J5" s="54"/>
      <c r="K5" s="55"/>
      <c r="L5" s="52">
        <f>IF(Q5&gt;20," ",Q5)</f>
        <v>1</v>
      </c>
      <c r="M5" s="52">
        <f>IF(R5&gt;20," ",R5)</f>
        <v>1</v>
      </c>
      <c r="N5" s="52" t="str">
        <f>IF(S5&gt;20," ",S5)</f>
        <v> </v>
      </c>
      <c r="O5" s="56">
        <f>IF(T5&lt;1," ",T5)</f>
        <v>40</v>
      </c>
      <c r="P5" s="57"/>
      <c r="Q5" s="77">
        <f>IF(COUNT(D5:K5)&gt;0,SMALL(D5:K5,1),21)</f>
        <v>1</v>
      </c>
      <c r="R5" s="77">
        <f>IF(COUNT(D5:K5)&gt;1,SMALL(D5:K5,2),21)</f>
        <v>1</v>
      </c>
      <c r="S5" s="77">
        <f>IF(COUNT(D5:K5)&gt;2,SMALL(D5:K5,3),21)</f>
        <v>21</v>
      </c>
      <c r="T5" s="77">
        <f>21*3-Q5-R5-S5-((3-COUNT(Q5:S5))*21)</f>
        <v>40</v>
      </c>
      <c r="V5" s="77">
        <f>IF(COUNT(D5:K5)&gt;0,SMALL(D5:K5,1),21)</f>
        <v>1</v>
      </c>
      <c r="W5" s="77">
        <f>IF(COUNT(D5:K5)&gt;1,SMALL(D5:K5,2),21)</f>
        <v>1</v>
      </c>
      <c r="X5" s="77">
        <f>IF(COUNT(D5:K5)&gt;2,SMALL(D5:K5,3),21)</f>
        <v>21</v>
      </c>
      <c r="Y5" s="77">
        <f>IF(COUNT(D5:K5)&gt;3,SMALL(D5:K5,4),21)</f>
        <v>21</v>
      </c>
      <c r="Z5" s="77">
        <f>IF(COUNT(D5:K5)&gt;4,SMALL(D5:K5,5),21)</f>
        <v>21</v>
      </c>
      <c r="AA5" s="77">
        <f>21*5-V5-W5-X5-Y5-Z5-((5-COUNT(V5:Z5))*21)</f>
        <v>40</v>
      </c>
      <c r="AE5" s="58"/>
    </row>
    <row r="6" spans="1:31" s="77" customFormat="1" ht="12.75" customHeight="1">
      <c r="A6" s="60">
        <f>IF(AA6&lt;1," ",AA6)</f>
        <v>38</v>
      </c>
      <c r="B6" s="61" t="s">
        <v>42</v>
      </c>
      <c r="C6" s="61" t="s">
        <v>23</v>
      </c>
      <c r="D6" s="62">
        <v>2</v>
      </c>
      <c r="E6" s="61">
        <v>2</v>
      </c>
      <c r="F6" s="62"/>
      <c r="G6" s="61"/>
      <c r="H6" s="63"/>
      <c r="I6" s="63"/>
      <c r="J6" s="63"/>
      <c r="K6" s="64"/>
      <c r="L6" s="52">
        <f>IF(Q6&gt;20," ",Q6)</f>
        <v>2</v>
      </c>
      <c r="M6" s="52">
        <f>IF(R6&gt;20," ",R6)</f>
        <v>2</v>
      </c>
      <c r="N6" s="52" t="str">
        <f>IF(S6&gt;20," ",S6)</f>
        <v> </v>
      </c>
      <c r="O6" s="56">
        <f>IF(T6&lt;1," ",T6)</f>
        <v>38</v>
      </c>
      <c r="P6" s="57"/>
      <c r="Q6" s="77">
        <f>IF(COUNT(D6:K6)&gt;0,SMALL(D6:K6,1),21)</f>
        <v>2</v>
      </c>
      <c r="R6" s="77">
        <f>IF(COUNT(D6:K6)&gt;1,SMALL(D6:K6,2),21)</f>
        <v>2</v>
      </c>
      <c r="S6" s="77">
        <f>IF(COUNT(D6:K6)&gt;2,SMALL(D6:K6,3),21)</f>
        <v>21</v>
      </c>
      <c r="T6" s="77">
        <f>21*3-Q6-R6-S6-((3-COUNT(Q6:S6))*21)</f>
        <v>38</v>
      </c>
      <c r="V6" s="77">
        <f>IF(COUNT(D6:K6)&gt;0,SMALL(D6:K6,1),21)</f>
        <v>2</v>
      </c>
      <c r="W6" s="77">
        <f>IF(COUNT(D6:K6)&gt;1,SMALL(D6:K6,2),21)</f>
        <v>2</v>
      </c>
      <c r="X6" s="77">
        <f>IF(COUNT(D6:K6)&gt;2,SMALL(D6:K6,3),21)</f>
        <v>21</v>
      </c>
      <c r="Y6" s="77">
        <f>IF(COUNT(D6:K6)&gt;3,SMALL(D6:K6,4),21)</f>
        <v>21</v>
      </c>
      <c r="Z6" s="77">
        <f>IF(COUNT(D6:K6)&gt;4,SMALL(D6:K6,5),21)</f>
        <v>21</v>
      </c>
      <c r="AA6" s="77">
        <f>21*5-V6-W6-X6-Y6-Z6-((5-COUNT(V6:Z6))*21)</f>
        <v>38</v>
      </c>
      <c r="AE6" s="58"/>
    </row>
    <row r="7" spans="1:31" s="77" customFormat="1" ht="12.75" customHeight="1">
      <c r="A7" s="60">
        <f>IF(AA7&lt;1," ",AA7)</f>
        <v>34</v>
      </c>
      <c r="B7" s="15" t="s">
        <v>79</v>
      </c>
      <c r="C7" s="15" t="s">
        <v>26</v>
      </c>
      <c r="D7" s="53">
        <v>3</v>
      </c>
      <c r="E7" s="52">
        <v>5</v>
      </c>
      <c r="F7" s="53"/>
      <c r="G7" s="52"/>
      <c r="H7" s="54"/>
      <c r="I7" s="54"/>
      <c r="J7" s="54"/>
      <c r="K7" s="55"/>
      <c r="L7" s="52">
        <f>IF(Q7&gt;20," ",Q7)</f>
        <v>3</v>
      </c>
      <c r="M7" s="52">
        <f>IF(R7&gt;20," ",R7)</f>
        <v>5</v>
      </c>
      <c r="N7" s="52" t="str">
        <f>IF(S7&gt;20," ",S7)</f>
        <v> </v>
      </c>
      <c r="O7" s="56">
        <f>IF(T7&lt;1," ",T7)</f>
        <v>34</v>
      </c>
      <c r="P7" s="59"/>
      <c r="Q7" s="58">
        <f>IF(COUNT(D7:K7)&gt;0,SMALL(D7:K7,1),21)</f>
        <v>3</v>
      </c>
      <c r="R7" s="58">
        <f>IF(COUNT(D7:K7)&gt;1,SMALL(D7:K7,2),21)</f>
        <v>5</v>
      </c>
      <c r="S7" s="58">
        <f>IF(COUNT(D7:K7)&gt;2,SMALL(D7:K7,3),21)</f>
        <v>21</v>
      </c>
      <c r="T7" s="58">
        <f>21*3-Q7-R7-S7-((3-COUNT(Q7:S7))*21)</f>
        <v>34</v>
      </c>
      <c r="U7" s="58"/>
      <c r="V7" s="58">
        <f>IF(COUNT(D7:K7)&gt;0,SMALL(D7:K7,1),21)</f>
        <v>3</v>
      </c>
      <c r="W7" s="58">
        <f>IF(COUNT(D7:K7)&gt;1,SMALL(D7:K7,2),21)</f>
        <v>5</v>
      </c>
      <c r="X7" s="58">
        <f>IF(COUNT(D7:K7)&gt;2,SMALL(D7:K7,3),21)</f>
        <v>21</v>
      </c>
      <c r="Y7" s="58">
        <f>IF(COUNT(D7:K7)&gt;3,SMALL(D7:K7,4),21)</f>
        <v>21</v>
      </c>
      <c r="Z7" s="58">
        <f>IF(COUNT(D7:K7)&gt;4,SMALL(D7:K7,5),21)</f>
        <v>21</v>
      </c>
      <c r="AA7">
        <f>21*5-V7-W7-X7-Y7-Z7-((5-COUNT(V7:Z7))*21)</f>
        <v>34</v>
      </c>
      <c r="AB7" s="58"/>
      <c r="AC7" s="58"/>
      <c r="AD7" s="58"/>
      <c r="AE7" s="58"/>
    </row>
    <row r="8" spans="1:31" s="77" customFormat="1" ht="12.75" customHeight="1">
      <c r="A8" s="60">
        <f>IF(AA8&lt;1," ",AA8)</f>
        <v>33</v>
      </c>
      <c r="B8" s="61" t="s">
        <v>44</v>
      </c>
      <c r="C8" s="61" t="s">
        <v>37</v>
      </c>
      <c r="D8" s="62">
        <v>5</v>
      </c>
      <c r="E8" s="61">
        <v>4</v>
      </c>
      <c r="F8" s="62"/>
      <c r="G8" s="61"/>
      <c r="H8" s="63"/>
      <c r="I8" s="63"/>
      <c r="J8" s="63"/>
      <c r="K8" s="64"/>
      <c r="L8" s="52">
        <f>IF(Q8&gt;20," ",Q8)</f>
        <v>4</v>
      </c>
      <c r="M8" s="52">
        <f>IF(R8&gt;20," ",R8)</f>
        <v>5</v>
      </c>
      <c r="N8" s="52" t="str">
        <f>IF(S8&gt;20," ",S8)</f>
        <v> </v>
      </c>
      <c r="O8" s="56">
        <f>IF(T8&lt;1," ",T8)</f>
        <v>33</v>
      </c>
      <c r="P8" s="57"/>
      <c r="Q8" s="77">
        <f>IF(COUNT(D8:K8)&gt;0,SMALL(D8:K8,1),21)</f>
        <v>4</v>
      </c>
      <c r="R8" s="77">
        <f>IF(COUNT(D8:K8)&gt;1,SMALL(D8:K8,2),21)</f>
        <v>5</v>
      </c>
      <c r="S8" s="77">
        <f>IF(COUNT(D8:K8)&gt;2,SMALL(D8:K8,3),21)</f>
        <v>21</v>
      </c>
      <c r="T8" s="77">
        <f>21*3-Q8-R8-S8-((3-COUNT(Q8:S8))*21)</f>
        <v>33</v>
      </c>
      <c r="V8" s="77">
        <f>IF(COUNT(D8:K8)&gt;0,SMALL(D8:K8,1),21)</f>
        <v>4</v>
      </c>
      <c r="W8" s="77">
        <f>IF(COUNT(D8:K8)&gt;1,SMALL(D8:K8,2),21)</f>
        <v>5</v>
      </c>
      <c r="X8" s="77">
        <f>IF(COUNT(D8:K8)&gt;2,SMALL(D8:K8,3),21)</f>
        <v>21</v>
      </c>
      <c r="Y8" s="77">
        <f>IF(COUNT(D8:K8)&gt;3,SMALL(D8:K8,4),21)</f>
        <v>21</v>
      </c>
      <c r="Z8" s="77">
        <f>IF(COUNT(D8:K8)&gt;4,SMALL(D8:K8,5),21)</f>
        <v>21</v>
      </c>
      <c r="AA8" s="77">
        <f>21*5-V8-W8-X8-Y8-Z8-((5-COUNT(V8:Z8))*21)</f>
        <v>33</v>
      </c>
      <c r="AE8" s="58"/>
    </row>
    <row r="9" spans="1:31" s="77" customFormat="1" ht="12.75" customHeight="1">
      <c r="A9" s="60">
        <f>IF(AA9&lt;1," ",AA9)</f>
        <v>32</v>
      </c>
      <c r="B9" s="61" t="s">
        <v>28</v>
      </c>
      <c r="C9" s="61" t="s">
        <v>9</v>
      </c>
      <c r="D9" s="62">
        <v>7</v>
      </c>
      <c r="E9" s="61">
        <v>3</v>
      </c>
      <c r="F9" s="62"/>
      <c r="G9" s="61"/>
      <c r="H9" s="63"/>
      <c r="I9" s="63"/>
      <c r="J9" s="63"/>
      <c r="K9" s="64"/>
      <c r="L9" s="52">
        <f>IF(Q9&gt;20," ",Q9)</f>
        <v>3</v>
      </c>
      <c r="M9" s="52">
        <f>IF(R9&gt;20," ",R9)</f>
        <v>7</v>
      </c>
      <c r="N9" s="52" t="str">
        <f>IF(S9&gt;20," ",S9)</f>
        <v> </v>
      </c>
      <c r="O9" s="56">
        <f>IF(T9&lt;1," ",T9)</f>
        <v>32</v>
      </c>
      <c r="P9" s="57"/>
      <c r="Q9" s="77">
        <f>IF(COUNT(D9:K9)&gt;0,SMALL(D9:K9,1),21)</f>
        <v>3</v>
      </c>
      <c r="R9" s="77">
        <f>IF(COUNT(D9:K9)&gt;1,SMALL(D9:K9,2),21)</f>
        <v>7</v>
      </c>
      <c r="S9" s="77">
        <f>IF(COUNT(D9:K9)&gt;2,SMALL(D9:K9,3),21)</f>
        <v>21</v>
      </c>
      <c r="T9" s="77">
        <f>21*3-Q9-R9-S9-((3-COUNT(Q9:S9))*21)</f>
        <v>32</v>
      </c>
      <c r="V9" s="77">
        <f>IF(COUNT(D9:K9)&gt;0,SMALL(D9:K9,1),21)</f>
        <v>3</v>
      </c>
      <c r="W9" s="77">
        <f>IF(COUNT(D9:K9)&gt;1,SMALL(D9:K9,2),21)</f>
        <v>7</v>
      </c>
      <c r="X9" s="77">
        <f>IF(COUNT(D9:K9)&gt;2,SMALL(D9:K9,3),21)</f>
        <v>21</v>
      </c>
      <c r="Y9" s="77">
        <f>IF(COUNT(D9:K9)&gt;3,SMALL(D9:K9,4),21)</f>
        <v>21</v>
      </c>
      <c r="Z9" s="77">
        <f>IF(COUNT(D9:K9)&gt;4,SMALL(D9:K9,5),21)</f>
        <v>21</v>
      </c>
      <c r="AA9" s="77">
        <f>21*5-V9-W9-X9-Y9-Z9-((5-COUNT(V9:Z9))*21)</f>
        <v>32</v>
      </c>
      <c r="AE9" s="58"/>
    </row>
    <row r="10" spans="1:31" s="58" customFormat="1" ht="12.75" customHeight="1">
      <c r="A10" s="60">
        <f>IF(AA10&lt;1," ",AA10)</f>
        <v>17</v>
      </c>
      <c r="B10" s="15" t="s">
        <v>98</v>
      </c>
      <c r="C10" s="15" t="s">
        <v>99</v>
      </c>
      <c r="D10" s="62">
        <v>4</v>
      </c>
      <c r="E10" s="61"/>
      <c r="F10" s="62"/>
      <c r="G10" s="61"/>
      <c r="H10" s="63"/>
      <c r="I10" s="63"/>
      <c r="J10" s="63"/>
      <c r="K10" s="64"/>
      <c r="L10" s="52">
        <f>IF(Q10&gt;20," ",Q10)</f>
        <v>4</v>
      </c>
      <c r="M10" s="52" t="str">
        <f>IF(R10&gt;20," ",R10)</f>
        <v> </v>
      </c>
      <c r="N10" s="52" t="str">
        <f>IF(S10&gt;20," ",S10)</f>
        <v> </v>
      </c>
      <c r="O10" s="56">
        <f>IF(T10&lt;1," ",T10)</f>
        <v>17</v>
      </c>
      <c r="P10" s="59"/>
      <c r="Q10" s="58">
        <f>IF(COUNT(D10:K10)&gt;0,SMALL(D10:K10,1),21)</f>
        <v>4</v>
      </c>
      <c r="R10" s="58">
        <f>IF(COUNT(D10:K10)&gt;1,SMALL(D10:K10,2),21)</f>
        <v>21</v>
      </c>
      <c r="S10" s="58">
        <f>IF(COUNT(D10:K10)&gt;2,SMALL(D10:K10,3),21)</f>
        <v>21</v>
      </c>
      <c r="T10" s="58">
        <f>21*3-Q10-R10-S10-((3-COUNT(Q10:S10))*21)</f>
        <v>17</v>
      </c>
      <c r="V10" s="58">
        <f>IF(COUNT(D10:K10)&gt;0,SMALL(D10:K10,1),21)</f>
        <v>4</v>
      </c>
      <c r="W10" s="58">
        <f>IF(COUNT(D10:K10)&gt;1,SMALL(D10:K10,2),21)</f>
        <v>21</v>
      </c>
      <c r="X10" s="58">
        <f>IF(COUNT(D10:K10)&gt;2,SMALL(D10:K10,3),21)</f>
        <v>21</v>
      </c>
      <c r="Y10" s="58">
        <f>IF(COUNT(D10:K10)&gt;3,SMALL(D10:K10,4),21)</f>
        <v>21</v>
      </c>
      <c r="Z10" s="58">
        <f>IF(COUNT(D10:K10)&gt;4,SMALL(D10:K10,5),21)</f>
        <v>21</v>
      </c>
      <c r="AA10">
        <f>21*5-V10-W10-X10-Y10-Z10-((5-COUNT(V10:Z10))*21)</f>
        <v>17</v>
      </c>
      <c r="AE10" s="77"/>
    </row>
    <row r="11" spans="1:31" s="58" customFormat="1" ht="12.75" customHeight="1">
      <c r="A11" s="60">
        <f>IF(AA11&lt;1," ",AA11)</f>
        <v>15</v>
      </c>
      <c r="B11" s="15" t="s">
        <v>100</v>
      </c>
      <c r="C11" s="15" t="s">
        <v>101</v>
      </c>
      <c r="D11" s="62">
        <v>6</v>
      </c>
      <c r="E11" s="61"/>
      <c r="F11" s="62"/>
      <c r="G11" s="61"/>
      <c r="H11" s="63"/>
      <c r="I11" s="63"/>
      <c r="J11" s="63"/>
      <c r="K11" s="64"/>
      <c r="L11" s="52">
        <f>IF(Q11&gt;20," ",Q11)</f>
        <v>6</v>
      </c>
      <c r="M11" s="52" t="str">
        <f>IF(R11&gt;20," ",R11)</f>
        <v> </v>
      </c>
      <c r="N11" s="52" t="str">
        <f>IF(S11&gt;20," ",S11)</f>
        <v> </v>
      </c>
      <c r="O11" s="56">
        <f>IF(T11&lt;1," ",T11)</f>
        <v>15</v>
      </c>
      <c r="P11" s="59"/>
      <c r="Q11" s="58">
        <f>IF(COUNT(D11:K11)&gt;0,SMALL(D11:K11,1),21)</f>
        <v>6</v>
      </c>
      <c r="R11" s="58">
        <f>IF(COUNT(D11:K11)&gt;1,SMALL(D11:K11,2),21)</f>
        <v>21</v>
      </c>
      <c r="S11" s="58">
        <f>IF(COUNT(D11:K11)&gt;2,SMALL(D11:K11,3),21)</f>
        <v>21</v>
      </c>
      <c r="T11" s="58">
        <f>21*3-Q11-R11-S11-((3-COUNT(Q11:S11))*21)</f>
        <v>15</v>
      </c>
      <c r="V11" s="58">
        <f>IF(COUNT(D11:K11)&gt;0,SMALL(D11:K11,1),21)</f>
        <v>6</v>
      </c>
      <c r="W11" s="58">
        <f>IF(COUNT(D11:K11)&gt;1,SMALL(D11:K11,2),21)</f>
        <v>21</v>
      </c>
      <c r="X11" s="58">
        <f>IF(COUNT(D11:K11)&gt;2,SMALL(D11:K11,3),21)</f>
        <v>21</v>
      </c>
      <c r="Y11" s="58">
        <f>IF(COUNT(D11:K11)&gt;3,SMALL(D11:K11,4),21)</f>
        <v>21</v>
      </c>
      <c r="Z11" s="58">
        <f>IF(COUNT(D11:K11)&gt;4,SMALL(D11:K11,5),21)</f>
        <v>21</v>
      </c>
      <c r="AA11">
        <f>21*5-V11-W11-X11-Y11-Z11-((5-COUNT(V11:Z11))*21)</f>
        <v>15</v>
      </c>
      <c r="AE11" s="77"/>
    </row>
    <row r="12" spans="1:31" s="58" customFormat="1" ht="12.75" customHeight="1">
      <c r="A12" s="60">
        <f>IF(AA12&lt;1," ",AA12)</f>
        <v>15</v>
      </c>
      <c r="B12" s="15" t="s">
        <v>126</v>
      </c>
      <c r="C12" s="15"/>
      <c r="D12" s="62"/>
      <c r="E12" s="61">
        <v>6</v>
      </c>
      <c r="F12" s="62"/>
      <c r="G12" s="61"/>
      <c r="H12" s="63"/>
      <c r="I12" s="63"/>
      <c r="J12" s="63"/>
      <c r="K12" s="64"/>
      <c r="L12" s="52">
        <f>IF(Q12&gt;20," ",Q12)</f>
        <v>6</v>
      </c>
      <c r="M12" s="52" t="str">
        <f>IF(R12&gt;20," ",R12)</f>
        <v> </v>
      </c>
      <c r="N12" s="52" t="str">
        <f>IF(S12&gt;20," ",S12)</f>
        <v> </v>
      </c>
      <c r="O12" s="56">
        <f>IF(T12&lt;1," ",T12)</f>
        <v>15</v>
      </c>
      <c r="P12" s="59"/>
      <c r="Q12" s="58">
        <f>IF(COUNT(D12:K12)&gt;0,SMALL(D12:K12,1),21)</f>
        <v>6</v>
      </c>
      <c r="R12" s="58">
        <f>IF(COUNT(D12:K12)&gt;1,SMALL(D12:K12,2),21)</f>
        <v>21</v>
      </c>
      <c r="S12" s="58">
        <f>IF(COUNT(D12:K12)&gt;2,SMALL(D12:K12,3),21)</f>
        <v>21</v>
      </c>
      <c r="T12" s="58">
        <f>21*3-Q12-R12-S12-((3-COUNT(Q12:S12))*21)</f>
        <v>15</v>
      </c>
      <c r="V12" s="58">
        <f>IF(COUNT(D12:K12)&gt;0,SMALL(D12:K12,1),21)</f>
        <v>6</v>
      </c>
      <c r="W12" s="58">
        <f>IF(COUNT(D12:K12)&gt;1,SMALL(D12:K12,2),21)</f>
        <v>21</v>
      </c>
      <c r="X12" s="58">
        <f>IF(COUNT(D12:K12)&gt;2,SMALL(D12:K12,3),21)</f>
        <v>21</v>
      </c>
      <c r="Y12" s="58">
        <f>IF(COUNT(D12:K12)&gt;3,SMALL(D12:K12,4),21)</f>
        <v>21</v>
      </c>
      <c r="Z12" s="58">
        <f>IF(COUNT(D12:K12)&gt;4,SMALL(D12:K12,5),21)</f>
        <v>21</v>
      </c>
      <c r="AA12">
        <f>21*5-V12-W12-X12-Y12-Z12-((5-COUNT(V12:Z12))*21)</f>
        <v>15</v>
      </c>
      <c r="AE12" s="77"/>
    </row>
    <row r="13" spans="1:31" s="58" customFormat="1" ht="12.75" customHeight="1">
      <c r="A13" s="60">
        <f>IF(AA13&lt;1," ",AA13)</f>
        <v>13</v>
      </c>
      <c r="B13" s="15" t="s">
        <v>102</v>
      </c>
      <c r="C13" s="15" t="s">
        <v>101</v>
      </c>
      <c r="D13" s="62">
        <v>8</v>
      </c>
      <c r="E13" s="61"/>
      <c r="F13" s="62"/>
      <c r="G13" s="61"/>
      <c r="H13" s="63"/>
      <c r="I13" s="63"/>
      <c r="J13" s="63"/>
      <c r="K13" s="64"/>
      <c r="L13" s="52">
        <f>IF(Q13&gt;20," ",Q13)</f>
        <v>8</v>
      </c>
      <c r="M13" s="52" t="str">
        <f>IF(R13&gt;20," ",R13)</f>
        <v> </v>
      </c>
      <c r="N13" s="52" t="str">
        <f>IF(S13&gt;20," ",S13)</f>
        <v> </v>
      </c>
      <c r="O13" s="56">
        <f>IF(T13&lt;1," ",T13)</f>
        <v>13</v>
      </c>
      <c r="P13" s="59"/>
      <c r="Q13" s="58">
        <f>IF(COUNT(D13:K13)&gt;0,SMALL(D13:K13,1),21)</f>
        <v>8</v>
      </c>
      <c r="R13" s="58">
        <f>IF(COUNT(D13:K13)&gt;1,SMALL(D13:K13,2),21)</f>
        <v>21</v>
      </c>
      <c r="S13" s="58">
        <f>IF(COUNT(D13:K13)&gt;2,SMALL(D13:K13,3),21)</f>
        <v>21</v>
      </c>
      <c r="T13" s="58">
        <f>21*3-Q13-R13-S13-((3-COUNT(Q13:S13))*21)</f>
        <v>13</v>
      </c>
      <c r="V13" s="58">
        <f>IF(COUNT(D13:K13)&gt;0,SMALL(D13:K13,1),21)</f>
        <v>8</v>
      </c>
      <c r="W13" s="58">
        <f>IF(COUNT(D13:K13)&gt;1,SMALL(D13:K13,2),21)</f>
        <v>21</v>
      </c>
      <c r="X13" s="58">
        <f>IF(COUNT(D13:K13)&gt;2,SMALL(D13:K13,3),21)</f>
        <v>21</v>
      </c>
      <c r="Y13" s="58">
        <f>IF(COUNT(D13:K13)&gt;3,SMALL(D13:K13,4),21)</f>
        <v>21</v>
      </c>
      <c r="Z13" s="58">
        <f>IF(COUNT(D13:K13)&gt;4,SMALL(D13:K13,5),21)</f>
        <v>21</v>
      </c>
      <c r="AA13">
        <f>21*5-V13-W13-X13-Y13-Z13-((5-COUNT(V13:Z13))*21)</f>
        <v>13</v>
      </c>
      <c r="AE13" s="77"/>
    </row>
    <row r="14" spans="1:27" ht="12.75" customHeight="1" thickBot="1">
      <c r="A14" s="60" t="str">
        <f>IF(AA14&lt;1," ",AA14)</f>
        <v> </v>
      </c>
      <c r="B14" s="20"/>
      <c r="C14" s="20"/>
      <c r="D14" s="21"/>
      <c r="E14" s="20"/>
      <c r="F14" s="21"/>
      <c r="G14" s="20"/>
      <c r="H14" s="22"/>
      <c r="I14" s="22"/>
      <c r="J14" s="22"/>
      <c r="K14" s="23"/>
      <c r="L14" s="24" t="str">
        <f>IF(Q14&gt;20," ",Q14)</f>
        <v> </v>
      </c>
      <c r="M14" s="20" t="str">
        <f>IF(R14&gt;20," ",R14)</f>
        <v> </v>
      </c>
      <c r="N14" s="20" t="str">
        <f>IF(S14&gt;20," ",S14)</f>
        <v> </v>
      </c>
      <c r="O14" s="25" t="str">
        <f>IF(T14&lt;1," ",T14)</f>
        <v> </v>
      </c>
      <c r="Q14">
        <f>IF(COUNT(D14:K14)&gt;0,SMALL(D14:K14,1),21)</f>
        <v>21</v>
      </c>
      <c r="R14">
        <f>IF(COUNT(D14:K14)&gt;1,SMALL(D14:K14,2),21)</f>
        <v>21</v>
      </c>
      <c r="S14">
        <f>IF(COUNT(D14:K14)&gt;2,SMALL(D14:K14,3),21)</f>
        <v>21</v>
      </c>
      <c r="T14">
        <f>21*3-Q14-R14-S14-((3-COUNT(Q14:S14))*21)</f>
        <v>0</v>
      </c>
      <c r="V14" s="58">
        <f>IF(COUNT(D14:K14)&gt;0,SMALL(D14:K14,1),21)</f>
        <v>21</v>
      </c>
      <c r="W14" s="58">
        <f>IF(COUNT(D14:K14)&gt;1,SMALL(D14:K14,2),21)</f>
        <v>21</v>
      </c>
      <c r="X14" s="58">
        <f>IF(COUNT(D14:K14)&gt;2,SMALL(D14:K14,3),21)</f>
        <v>21</v>
      </c>
      <c r="Y14" s="58">
        <f>IF(COUNT(D14:K14)&gt;3,SMALL(D14:K14,4),21)</f>
        <v>21</v>
      </c>
      <c r="Z14" s="58">
        <f>IF(COUNT(D14:K14)&gt;4,SMALL(D14:K14,5),21)</f>
        <v>21</v>
      </c>
      <c r="AA14">
        <f>21*5-V14-W14-X14-Y14-Z14-((5-COUNT(V14:Z14))*21)</f>
        <v>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248" ht="13.5" thickBot="1"/>
    <row r="249" ht="12.75">
      <c r="K249" s="66"/>
    </row>
    <row r="250" ht="12.75">
      <c r="K250" s="60"/>
    </row>
    <row r="251" ht="12.75">
      <c r="K251" s="60"/>
    </row>
    <row r="252" ht="12.75">
      <c r="K252" s="60"/>
    </row>
    <row r="253" ht="12.75">
      <c r="K253" s="60"/>
    </row>
    <row r="254" ht="12.75">
      <c r="K254" s="60"/>
    </row>
    <row r="255" ht="12.75">
      <c r="K255" s="60"/>
    </row>
  </sheetData>
  <sheetProtection/>
  <mergeCells count="2">
    <mergeCell ref="A1:E1"/>
    <mergeCell ref="AC2:AE2"/>
  </mergeCell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4.83203125" style="0" customWidth="1"/>
    <col min="3" max="3" width="22.83203125" style="0" customWidth="1"/>
    <col min="4" max="6" width="13.33203125" style="0" customWidth="1"/>
    <col min="7" max="7" width="15.83203125" style="0" customWidth="1"/>
    <col min="8" max="8" width="16.83203125" style="0" customWidth="1"/>
    <col min="9" max="9" width="13.5" style="0" customWidth="1"/>
    <col min="10" max="10" width="3.16015625" style="0" customWidth="1"/>
    <col min="11" max="14" width="3.33203125" style="0" customWidth="1"/>
    <col min="15" max="15" width="5.83203125" style="0" customWidth="1"/>
    <col min="16" max="16" width="4.83203125" style="51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22" width="3.66015625" style="0" hidden="1" customWidth="1"/>
    <col min="23" max="23" width="4.33203125" style="0" hidden="1" customWidth="1"/>
    <col min="24" max="24" width="4" style="0" hidden="1" customWidth="1"/>
    <col min="25" max="25" width="3.66015625" style="0" hidden="1" customWidth="1"/>
    <col min="26" max="26" width="3.83203125" style="0" hidden="1" customWidth="1"/>
    <col min="27" max="27" width="4.66015625" style="0" hidden="1" customWidth="1"/>
  </cols>
  <sheetData>
    <row r="1" spans="1:16" s="58" customFormat="1" ht="24.75" customHeight="1" thickBot="1">
      <c r="A1" s="128" t="s">
        <v>92</v>
      </c>
      <c r="B1" s="129"/>
      <c r="C1" s="129"/>
      <c r="D1" s="129"/>
      <c r="E1" s="129"/>
      <c r="F1" s="84"/>
      <c r="G1" s="84"/>
      <c r="H1" s="84"/>
      <c r="I1" s="84"/>
      <c r="J1" s="84"/>
      <c r="K1" s="85"/>
      <c r="L1" s="86"/>
      <c r="M1" s="86"/>
      <c r="N1" s="86"/>
      <c r="O1" s="87"/>
      <c r="P1" s="59"/>
    </row>
    <row r="2" spans="1:31" s="58" customFormat="1" ht="24.75" customHeight="1" thickBot="1">
      <c r="A2" s="88"/>
      <c r="B2" s="89"/>
      <c r="C2" s="89"/>
      <c r="D2" s="90"/>
      <c r="E2" s="86"/>
      <c r="F2" s="86"/>
      <c r="G2" s="91" t="s">
        <v>3</v>
      </c>
      <c r="H2" s="86"/>
      <c r="I2" s="86"/>
      <c r="J2" s="86"/>
      <c r="K2" s="87"/>
      <c r="L2" s="88"/>
      <c r="M2" s="89"/>
      <c r="N2" s="89"/>
      <c r="O2" s="92"/>
      <c r="P2" s="59"/>
      <c r="AC2" s="134"/>
      <c r="AD2" s="135"/>
      <c r="AE2" s="135"/>
    </row>
    <row r="3" spans="1:16" s="58" customFormat="1" ht="15.75" customHeight="1">
      <c r="A3" s="66"/>
      <c r="B3" s="93"/>
      <c r="C3" s="116"/>
      <c r="D3" s="118" t="s">
        <v>71</v>
      </c>
      <c r="E3" s="50" t="s">
        <v>73</v>
      </c>
      <c r="F3" s="50" t="s">
        <v>74</v>
      </c>
      <c r="G3" s="50" t="s">
        <v>75</v>
      </c>
      <c r="H3" s="50" t="s">
        <v>89</v>
      </c>
      <c r="I3" s="50" t="s">
        <v>87</v>
      </c>
      <c r="J3" s="94"/>
      <c r="K3" s="97" t="s">
        <v>5</v>
      </c>
      <c r="L3" s="96"/>
      <c r="M3" s="95"/>
      <c r="N3" s="95"/>
      <c r="O3" s="97"/>
      <c r="P3" s="59"/>
    </row>
    <row r="4" spans="1:16" s="58" customFormat="1" ht="15.75" customHeight="1" thickBot="1">
      <c r="A4" s="98" t="s">
        <v>0</v>
      </c>
      <c r="B4" s="99" t="s">
        <v>1</v>
      </c>
      <c r="C4" s="117" t="s">
        <v>2</v>
      </c>
      <c r="D4" s="119">
        <v>43086</v>
      </c>
      <c r="E4" s="39">
        <v>43107</v>
      </c>
      <c r="F4" s="39">
        <v>43114</v>
      </c>
      <c r="G4" s="39">
        <v>43128</v>
      </c>
      <c r="H4" s="39">
        <v>43135</v>
      </c>
      <c r="I4" s="39">
        <v>43149</v>
      </c>
      <c r="J4" s="100"/>
      <c r="K4" s="120"/>
      <c r="L4" s="102" t="s">
        <v>4</v>
      </c>
      <c r="M4" s="103"/>
      <c r="N4" s="103"/>
      <c r="O4" s="104"/>
      <c r="P4" s="59"/>
    </row>
    <row r="5" spans="1:27" s="77" customFormat="1" ht="12.75" customHeight="1">
      <c r="A5" s="66">
        <f>IF(AA5&lt;1," ",AA5)</f>
        <v>37</v>
      </c>
      <c r="B5" s="54" t="s">
        <v>49</v>
      </c>
      <c r="C5" s="52" t="s">
        <v>37</v>
      </c>
      <c r="D5" s="53">
        <v>1</v>
      </c>
      <c r="E5" s="52">
        <v>4</v>
      </c>
      <c r="F5" s="53"/>
      <c r="G5" s="52"/>
      <c r="H5" s="54"/>
      <c r="I5" s="54"/>
      <c r="J5" s="54"/>
      <c r="K5" s="55"/>
      <c r="L5" s="52">
        <f>IF(Q5&gt;20," ",Q5)</f>
        <v>1</v>
      </c>
      <c r="M5" s="52">
        <f>IF(R5&gt;20," ",R5)</f>
        <v>4</v>
      </c>
      <c r="N5" s="52" t="str">
        <f>IF(S5&gt;20," ",S5)</f>
        <v> </v>
      </c>
      <c r="O5" s="56">
        <f>IF(T5&lt;1," ",T5)</f>
        <v>37</v>
      </c>
      <c r="P5" s="57"/>
      <c r="Q5" s="77">
        <f>IF(COUNT(D5:K5)&gt;0,SMALL(D5:K5,1),21)</f>
        <v>1</v>
      </c>
      <c r="R5" s="77">
        <f>IF(COUNT(D5:K5)&gt;1,SMALL(D5:K5,2),21)</f>
        <v>4</v>
      </c>
      <c r="S5" s="77">
        <f>IF(COUNT(D5:K5)&gt;2,SMALL(D5:K5,3),21)</f>
        <v>21</v>
      </c>
      <c r="T5" s="77">
        <f>21*3-Q5-R5-S5-((3-COUNT(Q5:S5))*21)</f>
        <v>37</v>
      </c>
      <c r="V5" s="77">
        <f>IF(COUNT(D5:K5)&gt;0,SMALL(D5:K5,1),21)</f>
        <v>1</v>
      </c>
      <c r="W5" s="77">
        <f>IF(COUNT(D5:K5)&gt;1,SMALL(D5:K5,2),21)</f>
        <v>4</v>
      </c>
      <c r="X5" s="77">
        <f>IF(COUNT(D5:K5)&gt;2,SMALL(D5:K5,3),21)</f>
        <v>21</v>
      </c>
      <c r="Y5" s="77">
        <f>IF(COUNT(D5:K5)&gt;3,SMALL(D5:K5,4),21)</f>
        <v>21</v>
      </c>
      <c r="Z5" s="77">
        <f>IF(COUNT(D5:K5)&gt;4,SMALL(D5:K5,5),21)</f>
        <v>21</v>
      </c>
      <c r="AA5" s="77">
        <f>21*5-V5-W5-X5-Y5-Z5-((5-COUNT(V5:Z5))*21)</f>
        <v>37</v>
      </c>
    </row>
    <row r="6" spans="1:30" s="77" customFormat="1" ht="12.75" customHeight="1">
      <c r="A6" s="60">
        <f>IF(AA6&lt;1," ",AA6)</f>
        <v>37</v>
      </c>
      <c r="B6" s="17" t="s">
        <v>104</v>
      </c>
      <c r="C6" s="15" t="s">
        <v>9</v>
      </c>
      <c r="D6" s="8">
        <v>4</v>
      </c>
      <c r="E6" s="5">
        <v>1</v>
      </c>
      <c r="F6" s="8"/>
      <c r="G6" s="5"/>
      <c r="H6" s="9"/>
      <c r="I6" s="9"/>
      <c r="J6" s="9"/>
      <c r="K6" s="10"/>
      <c r="L6" s="5">
        <f>IF(Q6&gt;20," ",Q6)</f>
        <v>1</v>
      </c>
      <c r="M6" s="5">
        <f>IF(R6&gt;20," ",R6)</f>
        <v>4</v>
      </c>
      <c r="N6" s="5" t="str">
        <f>IF(S6&gt;20," ",S6)</f>
        <v> </v>
      </c>
      <c r="O6" s="6">
        <f>IF(T6&lt;1," ",T6)</f>
        <v>37</v>
      </c>
      <c r="P6" s="51"/>
      <c r="Q6">
        <f>IF(COUNT(D6:K6)&gt;0,SMALL(D6:K6,1),21)</f>
        <v>1</v>
      </c>
      <c r="R6">
        <f>IF(COUNT(D6:K6)&gt;1,SMALL(D6:K6,2),21)</f>
        <v>4</v>
      </c>
      <c r="S6">
        <f>IF(COUNT(D6:K6)&gt;2,SMALL(D6:K6,3),21)</f>
        <v>21</v>
      </c>
      <c r="T6">
        <f>21*3-Q6-R6-S6-((3-COUNT(Q6:S6))*21)</f>
        <v>37</v>
      </c>
      <c r="U6"/>
      <c r="V6" s="58">
        <f>IF(COUNT(D6:K6)&gt;0,SMALL(D6:K6,1),21)</f>
        <v>1</v>
      </c>
      <c r="W6" s="58">
        <f>IF(COUNT(D6:K6)&gt;1,SMALL(D6:K6,2),21)</f>
        <v>4</v>
      </c>
      <c r="X6" s="58">
        <f>IF(COUNT(D6:K6)&gt;2,SMALL(D6:K6,3),21)</f>
        <v>21</v>
      </c>
      <c r="Y6" s="58">
        <f>IF(COUNT(D6:K6)&gt;3,SMALL(D6:K6,4),21)</f>
        <v>21</v>
      </c>
      <c r="Z6" s="58">
        <f>IF(COUNT(D6:K6)&gt;4,SMALL(D6:K6,5),21)</f>
        <v>21</v>
      </c>
      <c r="AA6">
        <f>21*5-V6-W6-X6-Y6-Z6-((5-COUNT(V6:Z6))*21)</f>
        <v>37</v>
      </c>
      <c r="AB6"/>
      <c r="AC6"/>
      <c r="AD6" s="58"/>
    </row>
    <row r="7" spans="1:30" s="77" customFormat="1" ht="12.75" customHeight="1">
      <c r="A7" s="60">
        <f>IF(AA7&lt;1," ",AA7)</f>
        <v>37</v>
      </c>
      <c r="B7" s="17" t="s">
        <v>103</v>
      </c>
      <c r="C7" s="15" t="s">
        <v>23</v>
      </c>
      <c r="D7" s="8">
        <v>3</v>
      </c>
      <c r="E7" s="5">
        <v>2</v>
      </c>
      <c r="F7" s="8"/>
      <c r="G7" s="5"/>
      <c r="H7" s="9"/>
      <c r="I7" s="9"/>
      <c r="J7" s="9"/>
      <c r="K7" s="10"/>
      <c r="L7" s="5">
        <f>IF(Q7&gt;20," ",Q7)</f>
        <v>2</v>
      </c>
      <c r="M7" s="5">
        <f>IF(R7&gt;20," ",R7)</f>
        <v>3</v>
      </c>
      <c r="N7" s="5" t="str">
        <f>IF(S7&gt;20," ",S7)</f>
        <v> </v>
      </c>
      <c r="O7" s="6">
        <f>IF(T7&lt;1," ",T7)</f>
        <v>37</v>
      </c>
      <c r="P7" s="51"/>
      <c r="Q7">
        <f>IF(COUNT(D7:K7)&gt;0,SMALL(D7:K7,1),21)</f>
        <v>2</v>
      </c>
      <c r="R7">
        <f>IF(COUNT(D7:K7)&gt;1,SMALL(D7:K7,2),21)</f>
        <v>3</v>
      </c>
      <c r="S7">
        <f>IF(COUNT(D7:K7)&gt;2,SMALL(D7:K7,3),21)</f>
        <v>21</v>
      </c>
      <c r="T7">
        <f>21*3-Q7-R7-S7-((3-COUNT(Q7:S7))*21)</f>
        <v>37</v>
      </c>
      <c r="U7" s="58"/>
      <c r="V7" s="58">
        <f>IF(COUNT(D7:K7)&gt;0,SMALL(D7:K7,1),21)</f>
        <v>2</v>
      </c>
      <c r="W7" s="58">
        <f>IF(COUNT(D7:K7)&gt;1,SMALL(D7:K7,2),21)</f>
        <v>3</v>
      </c>
      <c r="X7" s="58">
        <f>IF(COUNT(D7:K7)&gt;2,SMALL(D7:K7,3),21)</f>
        <v>21</v>
      </c>
      <c r="Y7" s="58">
        <f>IF(COUNT(D7:K7)&gt;3,SMALL(D7:K7,4),21)</f>
        <v>21</v>
      </c>
      <c r="Z7" s="58">
        <f>IF(COUNT(D7:K7)&gt;4,SMALL(D7:K7,5),21)</f>
        <v>21</v>
      </c>
      <c r="AA7">
        <f>21*5-V7-W7-X7-Y7-Z7-((5-COUNT(V7:Z7))*21)</f>
        <v>37</v>
      </c>
      <c r="AB7" s="58"/>
      <c r="AC7" s="58"/>
      <c r="AD7" s="58"/>
    </row>
    <row r="8" spans="1:30" s="77" customFormat="1" ht="12.75" customHeight="1">
      <c r="A8" s="60">
        <f>IF(AA8&lt;1," ",AA8)</f>
        <v>34</v>
      </c>
      <c r="B8" s="63" t="s">
        <v>80</v>
      </c>
      <c r="C8" s="61" t="s">
        <v>68</v>
      </c>
      <c r="D8" s="62">
        <v>2</v>
      </c>
      <c r="E8" s="61">
        <v>6</v>
      </c>
      <c r="F8" s="62"/>
      <c r="G8" s="61"/>
      <c r="H8" s="63"/>
      <c r="I8" s="63"/>
      <c r="J8" s="63"/>
      <c r="K8" s="64"/>
      <c r="L8" s="52">
        <f>IF(Q8&gt;20," ",Q8)</f>
        <v>2</v>
      </c>
      <c r="M8" s="52">
        <f>IF(R8&gt;20," ",R8)</f>
        <v>6</v>
      </c>
      <c r="N8" s="52" t="str">
        <f>IF(S8&gt;20," ",S8)</f>
        <v> </v>
      </c>
      <c r="O8" s="56">
        <f>IF(T8&lt;1," ",T8)</f>
        <v>34</v>
      </c>
      <c r="P8" s="59"/>
      <c r="Q8" s="58">
        <f>IF(COUNT(D8:K8)&gt;0,SMALL(D8:K8,1),21)</f>
        <v>2</v>
      </c>
      <c r="R8" s="58">
        <f>IF(COUNT(D8:K8)&gt;1,SMALL(D8:K8,2),21)</f>
        <v>6</v>
      </c>
      <c r="S8" s="58">
        <f>IF(COUNT(D8:K8)&gt;2,SMALL(D8:K8,3),21)</f>
        <v>21</v>
      </c>
      <c r="T8" s="58">
        <f>21*3-Q8-R8-S8-((3-COUNT(Q8:S8))*21)</f>
        <v>34</v>
      </c>
      <c r="U8" s="58"/>
      <c r="V8" s="58">
        <f>IF(COUNT(D8:K8)&gt;0,SMALL(D8:K8,1),21)</f>
        <v>2</v>
      </c>
      <c r="W8" s="58">
        <f>IF(COUNT(D8:K8)&gt;1,SMALL(D8:K8,2),21)</f>
        <v>6</v>
      </c>
      <c r="X8" s="58">
        <f>IF(COUNT(D8:K8)&gt;2,SMALL(D8:K8,3),21)</f>
        <v>21</v>
      </c>
      <c r="Y8" s="58">
        <f>IF(COUNT(D8:K8)&gt;3,SMALL(D8:K8,4),21)</f>
        <v>21</v>
      </c>
      <c r="Z8" s="58">
        <f>IF(COUNT(D8:K8)&gt;4,SMALL(D8:K8,5),21)</f>
        <v>21</v>
      </c>
      <c r="AA8" s="58">
        <f>21*5-V8-W8-X8-Y8-Z8-((5-COUNT(V8:Z8))*21)</f>
        <v>34</v>
      </c>
      <c r="AB8" s="58"/>
      <c r="AC8" s="58"/>
      <c r="AD8" s="58"/>
    </row>
    <row r="9" spans="1:27" s="77" customFormat="1" ht="12.75" customHeight="1">
      <c r="A9" s="60">
        <f>IF(AA9&lt;1," ",AA9)</f>
        <v>18</v>
      </c>
      <c r="B9" s="63" t="s">
        <v>127</v>
      </c>
      <c r="C9" s="61" t="s">
        <v>13</v>
      </c>
      <c r="D9" s="62"/>
      <c r="E9" s="61">
        <v>3</v>
      </c>
      <c r="F9" s="62"/>
      <c r="G9" s="61"/>
      <c r="H9" s="63"/>
      <c r="I9" s="63"/>
      <c r="J9" s="63"/>
      <c r="K9" s="64"/>
      <c r="L9" s="52">
        <f>IF(Q9&gt;20," ",Q9)</f>
        <v>3</v>
      </c>
      <c r="M9" s="52" t="str">
        <f>IF(R9&gt;20," ",R9)</f>
        <v> </v>
      </c>
      <c r="N9" s="52" t="str">
        <f>IF(S9&gt;20," ",S9)</f>
        <v> </v>
      </c>
      <c r="O9" s="56">
        <f>IF(T9&lt;1," ",T9)</f>
        <v>18</v>
      </c>
      <c r="P9" s="57"/>
      <c r="Q9" s="77">
        <f>IF(COUNT(D9:K9)&gt;0,SMALL(D9:K9,1),21)</f>
        <v>3</v>
      </c>
      <c r="R9" s="77">
        <f>IF(COUNT(D9:K9)&gt;1,SMALL(D9:K9,2),21)</f>
        <v>21</v>
      </c>
      <c r="S9" s="77">
        <f>IF(COUNT(D9:K9)&gt;2,SMALL(D9:K9,3),21)</f>
        <v>21</v>
      </c>
      <c r="T9" s="77">
        <f>21*3-Q9-R9-S9-((3-COUNT(Q9:S9))*21)</f>
        <v>18</v>
      </c>
      <c r="V9" s="77">
        <f>IF(COUNT(D9:K9)&gt;0,SMALL(D9:K9,1),21)</f>
        <v>3</v>
      </c>
      <c r="W9" s="77">
        <f>IF(COUNT(D9:K9)&gt;1,SMALL(D9:K9,2),21)</f>
        <v>21</v>
      </c>
      <c r="X9" s="77">
        <f>IF(COUNT(D9:K9)&gt;2,SMALL(D9:K9,3),21)</f>
        <v>21</v>
      </c>
      <c r="Y9" s="77">
        <f>IF(COUNT(D9:K9)&gt;3,SMALL(D9:K9,4),21)</f>
        <v>21</v>
      </c>
      <c r="Z9" s="77">
        <f>IF(COUNT(D9:K9)&gt;4,SMALL(D9:K9,5),21)</f>
        <v>21</v>
      </c>
      <c r="AA9" s="77">
        <f>21*5-V9-W9-X9-Y9-Z9-((5-COUNT(V9:Z9))*21)</f>
        <v>18</v>
      </c>
    </row>
    <row r="10" spans="1:31" s="58" customFormat="1" ht="12.75" customHeight="1">
      <c r="A10" s="60">
        <f>IF(AA10&lt;1," ",AA10)</f>
        <v>16</v>
      </c>
      <c r="B10" s="17" t="s">
        <v>105</v>
      </c>
      <c r="C10" s="15"/>
      <c r="D10" s="16">
        <v>5</v>
      </c>
      <c r="E10" s="15"/>
      <c r="F10" s="16"/>
      <c r="G10" s="15"/>
      <c r="H10" s="17"/>
      <c r="I10" s="17"/>
      <c r="J10" s="17"/>
      <c r="K10" s="18"/>
      <c r="L10" s="5">
        <f>IF(Q10&gt;20," ",Q10)</f>
        <v>5</v>
      </c>
      <c r="M10" s="5" t="str">
        <f>IF(R10&gt;20," ",R10)</f>
        <v> </v>
      </c>
      <c r="N10" s="5" t="str">
        <f>IF(S10&gt;20," ",S10)</f>
        <v> </v>
      </c>
      <c r="O10" s="6">
        <f>IF(T10&lt;1," ",T10)</f>
        <v>16</v>
      </c>
      <c r="P10" s="51"/>
      <c r="Q10">
        <f>IF(COUNT(D10:K10)&gt;0,SMALL(D10:K10,1),21)</f>
        <v>5</v>
      </c>
      <c r="R10">
        <f>IF(COUNT(D10:K10)&gt;1,SMALL(D10:K10,2),21)</f>
        <v>21</v>
      </c>
      <c r="S10">
        <f>IF(COUNT(D10:K10)&gt;2,SMALL(D10:K10,3),21)</f>
        <v>21</v>
      </c>
      <c r="T10">
        <f>21*3-Q10-R10-S10-((3-COUNT(Q10:S10))*21)</f>
        <v>16</v>
      </c>
      <c r="V10" s="58">
        <f>IF(COUNT(D10:K10)&gt;0,SMALL(D10:K10,1),21)</f>
        <v>5</v>
      </c>
      <c r="W10" s="58">
        <f>IF(COUNT(D10:K10)&gt;1,SMALL(D10:K10,2),21)</f>
        <v>21</v>
      </c>
      <c r="X10" s="58">
        <f>IF(COUNT(D10:K10)&gt;2,SMALL(D10:K10,3),21)</f>
        <v>21</v>
      </c>
      <c r="Y10" s="58">
        <f>IF(COUNT(D10:K10)&gt;3,SMALL(D10:K10,4),21)</f>
        <v>21</v>
      </c>
      <c r="Z10" s="58">
        <f>IF(COUNT(D10:K10)&gt;4,SMALL(D10:K10,5),21)</f>
        <v>21</v>
      </c>
      <c r="AA10">
        <f>21*5-V10-W10-X10-Y10-Z10-((5-COUNT(V10:Z10))*21)</f>
        <v>16</v>
      </c>
      <c r="AE10" s="77"/>
    </row>
    <row r="11" spans="1:31" ht="12.75" customHeight="1">
      <c r="A11" s="60">
        <f>IF(AA11&lt;1," ",AA11)</f>
        <v>16</v>
      </c>
      <c r="B11" s="63" t="s">
        <v>128</v>
      </c>
      <c r="C11" s="61" t="s">
        <v>13</v>
      </c>
      <c r="D11" s="62"/>
      <c r="E11" s="61">
        <v>5</v>
      </c>
      <c r="F11" s="62"/>
      <c r="G11" s="61"/>
      <c r="H11" s="63"/>
      <c r="I11" s="63"/>
      <c r="J11" s="63"/>
      <c r="K11" s="64"/>
      <c r="L11" s="52">
        <f>IF(Q11&gt;20," ",Q11)</f>
        <v>5</v>
      </c>
      <c r="M11" s="52" t="str">
        <f>IF(R11&gt;20," ",R11)</f>
        <v> </v>
      </c>
      <c r="N11" s="52" t="str">
        <f>IF(S11&gt;20," ",S11)</f>
        <v> </v>
      </c>
      <c r="O11" s="56">
        <f>IF(T11&lt;1," ",T11)</f>
        <v>16</v>
      </c>
      <c r="P11" s="59"/>
      <c r="Q11" s="58">
        <f>IF(COUNT(D11:K11)&gt;0,SMALL(D11:K11,1),21)</f>
        <v>5</v>
      </c>
      <c r="R11" s="58">
        <f>IF(COUNT(D11:K11)&gt;1,SMALL(D11:K11,2),21)</f>
        <v>21</v>
      </c>
      <c r="S11" s="58">
        <f>IF(COUNT(D11:K11)&gt;2,SMALL(D11:K11,3),21)</f>
        <v>21</v>
      </c>
      <c r="T11" s="58">
        <f>21*3-Q11-R11-S11-((3-COUNT(Q11:S11))*21)</f>
        <v>16</v>
      </c>
      <c r="U11" s="58"/>
      <c r="V11" s="58">
        <f>IF(COUNT(D11:K11)&gt;0,SMALL(D11:K11,1),21)</f>
        <v>5</v>
      </c>
      <c r="W11" s="58">
        <f>IF(COUNT(D11:K11)&gt;1,SMALL(D11:K11,2),21)</f>
        <v>21</v>
      </c>
      <c r="X11" s="58">
        <f>IF(COUNT(D11:K11)&gt;2,SMALL(D11:K11,3),21)</f>
        <v>21</v>
      </c>
      <c r="Y11" s="58">
        <f>IF(COUNT(D11:K11)&gt;3,SMALL(D11:K11,4),21)</f>
        <v>21</v>
      </c>
      <c r="Z11" s="58">
        <f>IF(COUNT(D11:K11)&gt;4,SMALL(D11:K11,5),21)</f>
        <v>21</v>
      </c>
      <c r="AA11" s="58">
        <f>21*5-V11-W11-X11-Y11-Z11-((5-COUNT(V11:Z11))*21)</f>
        <v>16</v>
      </c>
      <c r="AB11" s="58"/>
      <c r="AC11" s="58"/>
      <c r="AD11" s="58"/>
      <c r="AE11" s="77"/>
    </row>
    <row r="12" spans="1:31" ht="12.75" customHeight="1">
      <c r="A12" s="60">
        <f>IF(AA12&lt;1," ",AA12)</f>
        <v>15</v>
      </c>
      <c r="B12" s="17" t="s">
        <v>106</v>
      </c>
      <c r="C12" s="15"/>
      <c r="D12" s="16">
        <v>6</v>
      </c>
      <c r="E12" s="15"/>
      <c r="F12" s="16"/>
      <c r="G12" s="15"/>
      <c r="H12" s="17"/>
      <c r="I12" s="17"/>
      <c r="J12" s="17"/>
      <c r="K12" s="18"/>
      <c r="L12" s="5">
        <f>IF(Q12&gt;20," ",Q12)</f>
        <v>6</v>
      </c>
      <c r="M12" s="5" t="str">
        <f>IF(R12&gt;20," ",R12)</f>
        <v> </v>
      </c>
      <c r="N12" s="5" t="str">
        <f>IF(S12&gt;20," ",S12)</f>
        <v> </v>
      </c>
      <c r="O12" s="6">
        <f>IF(T12&lt;1," ",T12)</f>
        <v>15</v>
      </c>
      <c r="Q12">
        <f>IF(COUNT(D12:K12)&gt;0,SMALL(D12:K12,1),21)</f>
        <v>6</v>
      </c>
      <c r="R12">
        <f>IF(COUNT(D12:K12)&gt;1,SMALL(D12:K12,2),21)</f>
        <v>21</v>
      </c>
      <c r="S12">
        <f>IF(COUNT(D12:K12)&gt;2,SMALL(D12:K12,3),21)</f>
        <v>21</v>
      </c>
      <c r="T12">
        <f>21*3-Q12-R12-S12-((3-COUNT(Q12:S12))*21)</f>
        <v>15</v>
      </c>
      <c r="V12" s="58">
        <f>IF(COUNT(D12:K12)&gt;0,SMALL(D12:K12,1),21)</f>
        <v>6</v>
      </c>
      <c r="W12" s="58">
        <f>IF(COUNT(D12:K12)&gt;1,SMALL(D12:K12,2),21)</f>
        <v>21</v>
      </c>
      <c r="X12" s="58">
        <f>IF(COUNT(D12:K12)&gt;2,SMALL(D12:K12,3),21)</f>
        <v>21</v>
      </c>
      <c r="Y12" s="58">
        <f>IF(COUNT(D12:K12)&gt;3,SMALL(D12:K12,4),21)</f>
        <v>21</v>
      </c>
      <c r="Z12" s="58">
        <f>IF(COUNT(D12:K12)&gt;4,SMALL(D12:K12,5),21)</f>
        <v>21</v>
      </c>
      <c r="AA12">
        <f>21*5-V12-W12-X12-Y12-Z12-((5-COUNT(V12:Z12))*21)</f>
        <v>15</v>
      </c>
      <c r="AD12" s="58"/>
      <c r="AE12" s="77"/>
    </row>
    <row r="13" spans="1:27" ht="12.75" customHeight="1" thickBot="1">
      <c r="A13" s="67" t="str">
        <f>IF(AA13&lt;1," ",AA13)</f>
        <v> </v>
      </c>
      <c r="B13" s="28"/>
      <c r="C13" s="27"/>
      <c r="D13" s="21"/>
      <c r="E13" s="20"/>
      <c r="F13" s="21"/>
      <c r="G13" s="20"/>
      <c r="H13" s="22"/>
      <c r="I13" s="22"/>
      <c r="J13" s="22"/>
      <c r="K13" s="23"/>
      <c r="L13" s="24" t="str">
        <f>IF(Q13&gt;20," ",Q13)</f>
        <v> </v>
      </c>
      <c r="M13" s="20" t="str">
        <f>IF(R13&gt;20," ",R13)</f>
        <v> </v>
      </c>
      <c r="N13" s="20" t="str">
        <f>IF(S13&gt;20," ",S13)</f>
        <v> </v>
      </c>
      <c r="O13" s="25" t="str">
        <f>IF(T13&lt;1," ",T13)</f>
        <v> </v>
      </c>
      <c r="Q13">
        <f>IF(COUNT(D13:K13)&gt;0,SMALL(D13:K13,1),21)</f>
        <v>21</v>
      </c>
      <c r="R13">
        <f>IF(COUNT(D13:K13)&gt;1,SMALL(D13:K13,2),21)</f>
        <v>21</v>
      </c>
      <c r="S13">
        <f>IF(COUNT(D13:K13)&gt;2,SMALL(D13:K13,3),21)</f>
        <v>21</v>
      </c>
      <c r="T13">
        <f>21*3-Q13-R13-S13-((3-COUNT(Q13:S13))*21)</f>
        <v>0</v>
      </c>
      <c r="V13" s="58">
        <f>IF(COUNT(D13:K13)&gt;0,SMALL(D13:K13,1),21)</f>
        <v>21</v>
      </c>
      <c r="W13" s="58">
        <f>IF(COUNT(D13:K13)&gt;1,SMALL(D13:K13,2),21)</f>
        <v>21</v>
      </c>
      <c r="X13" s="58">
        <f>IF(COUNT(D13:K13)&gt;2,SMALL(D13:K13,3),21)</f>
        <v>21</v>
      </c>
      <c r="Y13" s="58">
        <f>IF(COUNT(D13:K13)&gt;3,SMALL(D13:K13,4),21)</f>
        <v>21</v>
      </c>
      <c r="Z13" s="58">
        <f>IF(COUNT(D13:K13)&gt;4,SMALL(D13:K13,5),21)</f>
        <v>21</v>
      </c>
      <c r="AA13">
        <f>21*5-V13-W13-X13-Y13-Z13-((5-COUNT(V13:Z13))*21)</f>
        <v>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2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6.83203125" style="0" customWidth="1"/>
    <col min="2" max="2" width="24.16015625" style="0" customWidth="1"/>
    <col min="3" max="3" width="26.33203125" style="0" customWidth="1"/>
    <col min="7" max="8" width="16.33203125" style="0" customWidth="1"/>
    <col min="10" max="10" width="2.66015625" style="0" customWidth="1"/>
    <col min="11" max="11" width="2.83203125" style="0" customWidth="1"/>
    <col min="12" max="12" width="3.5" style="0" customWidth="1"/>
    <col min="13" max="14" width="3.66015625" style="0" customWidth="1"/>
    <col min="15" max="15" width="6" style="0" customWidth="1"/>
    <col min="16" max="16" width="3.83203125" style="51" customWidth="1"/>
    <col min="17" max="17" width="3.33203125" style="0" hidden="1" customWidth="1"/>
    <col min="18" max="19" width="3.66015625" style="0" hidden="1" customWidth="1"/>
    <col min="20" max="20" width="4.83203125" style="0" hidden="1" customWidth="1"/>
    <col min="21" max="21" width="4" style="0" hidden="1" customWidth="1"/>
    <col min="22" max="22" width="3.5" style="0" hidden="1" customWidth="1"/>
    <col min="23" max="23" width="3.33203125" style="0" hidden="1" customWidth="1"/>
    <col min="24" max="24" width="3.5" style="0" hidden="1" customWidth="1"/>
    <col min="25" max="25" width="3.33203125" style="0" hidden="1" customWidth="1"/>
    <col min="26" max="26" width="3.16015625" style="0" hidden="1" customWidth="1"/>
    <col min="27" max="27" width="5.16015625" style="0" hidden="1" customWidth="1"/>
  </cols>
  <sheetData>
    <row r="1" spans="1:15" ht="28.5" thickBot="1">
      <c r="A1" s="132" t="s">
        <v>93</v>
      </c>
      <c r="B1" s="133"/>
      <c r="C1" s="133"/>
      <c r="D1" s="133"/>
      <c r="E1" s="133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s="58" customFormat="1" ht="27" thickBot="1">
      <c r="A2" s="88"/>
      <c r="B2" s="89"/>
      <c r="C2" s="89"/>
      <c r="D2" s="112"/>
      <c r="E2" s="84"/>
      <c r="F2" s="84"/>
      <c r="G2" s="113" t="s">
        <v>3</v>
      </c>
      <c r="H2" s="84"/>
      <c r="I2" s="84"/>
      <c r="J2" s="84"/>
      <c r="K2" s="85"/>
      <c r="L2" s="88"/>
      <c r="M2" s="89"/>
      <c r="N2" s="89"/>
      <c r="O2" s="92"/>
      <c r="P2" s="59"/>
      <c r="AC2" s="130"/>
      <c r="AD2" s="131"/>
      <c r="AE2" s="131"/>
    </row>
    <row r="3" spans="1:16" s="58" customFormat="1" ht="12.75">
      <c r="A3" s="66"/>
      <c r="B3" s="93"/>
      <c r="C3" s="93"/>
      <c r="D3" s="121" t="s">
        <v>71</v>
      </c>
      <c r="E3" s="121" t="s">
        <v>73</v>
      </c>
      <c r="F3" s="121" t="s">
        <v>74</v>
      </c>
      <c r="G3" s="121" t="s">
        <v>75</v>
      </c>
      <c r="H3" s="121" t="s">
        <v>89</v>
      </c>
      <c r="I3" s="121" t="s">
        <v>87</v>
      </c>
      <c r="J3" s="110"/>
      <c r="K3" s="111" t="s">
        <v>5</v>
      </c>
      <c r="L3" s="96"/>
      <c r="M3" s="95"/>
      <c r="N3" s="95"/>
      <c r="O3" s="97"/>
      <c r="P3" s="59"/>
    </row>
    <row r="4" spans="1:16" s="58" customFormat="1" ht="13.5" thickBot="1">
      <c r="A4" s="98" t="s">
        <v>0</v>
      </c>
      <c r="B4" s="99" t="s">
        <v>1</v>
      </c>
      <c r="C4" s="99" t="s">
        <v>2</v>
      </c>
      <c r="D4" s="122">
        <v>43086</v>
      </c>
      <c r="E4" s="122">
        <v>43107</v>
      </c>
      <c r="F4" s="122">
        <v>43114</v>
      </c>
      <c r="G4" s="122">
        <v>43128</v>
      </c>
      <c r="H4" s="122">
        <v>43135</v>
      </c>
      <c r="I4" s="122">
        <v>43149</v>
      </c>
      <c r="J4" s="100"/>
      <c r="K4" s="101"/>
      <c r="L4" s="102" t="s">
        <v>4</v>
      </c>
      <c r="M4" s="103"/>
      <c r="N4" s="103"/>
      <c r="O4" s="104"/>
      <c r="P4" s="59"/>
    </row>
    <row r="5" spans="1:27" s="77" customFormat="1" ht="12.75">
      <c r="A5" s="66">
        <f>IF(AA5&lt;1," ",AA5)</f>
        <v>38</v>
      </c>
      <c r="B5" s="54" t="s">
        <v>48</v>
      </c>
      <c r="C5" s="52" t="s">
        <v>15</v>
      </c>
      <c r="D5" s="53">
        <v>3</v>
      </c>
      <c r="E5" s="52">
        <v>1</v>
      </c>
      <c r="F5" s="53"/>
      <c r="G5" s="52"/>
      <c r="H5" s="54"/>
      <c r="I5" s="54"/>
      <c r="J5" s="54"/>
      <c r="K5" s="55"/>
      <c r="L5" s="52">
        <f>IF(Q5&gt;20," ",Q5)</f>
        <v>1</v>
      </c>
      <c r="M5" s="52">
        <f>IF(R5&gt;20," ",R5)</f>
        <v>3</v>
      </c>
      <c r="N5" s="52" t="str">
        <f>IF(S5&gt;20," ",S5)</f>
        <v> </v>
      </c>
      <c r="O5" s="56">
        <f>IF(T5&lt;1," ",T5)</f>
        <v>38</v>
      </c>
      <c r="P5" s="57"/>
      <c r="Q5" s="77">
        <f>IF(COUNT(D5:K5)&gt;0,SMALL(D5:K5,1),21)</f>
        <v>1</v>
      </c>
      <c r="R5" s="77">
        <f>IF(COUNT(D5:K5)&gt;1,SMALL(D5:K5,2),21)</f>
        <v>3</v>
      </c>
      <c r="S5" s="77">
        <f>IF(COUNT(D5:K5)&gt;2,SMALL(D5:K5,3),21)</f>
        <v>21</v>
      </c>
      <c r="T5" s="77">
        <f>21*3-Q5-R5-S5-((3-COUNT(Q5:S5))*21)</f>
        <v>38</v>
      </c>
      <c r="V5" s="77">
        <f>IF(COUNT(D5:K5)&gt;0,SMALL(D5:K5,1),21)</f>
        <v>1</v>
      </c>
      <c r="W5" s="77">
        <f>IF(COUNT(D5:K5)&gt;1,SMALL(D5:K5,2),21)</f>
        <v>3</v>
      </c>
      <c r="X5" s="77">
        <f>IF(COUNT(D5:K5)&gt;2,SMALL(D5:K5,3),21)</f>
        <v>21</v>
      </c>
      <c r="Y5" s="77">
        <f>IF(COUNT(D5:K5)&gt;3,SMALL(D5:K5,4),21)</f>
        <v>21</v>
      </c>
      <c r="Z5" s="77">
        <f>IF(COUNT(D5:K5)&gt;4,SMALL(D5:K5,5),21)</f>
        <v>21</v>
      </c>
      <c r="AA5" s="77">
        <f>21*5-V5-W5-X5-Y5-Z5-((5-COUNT(V5:Z5))*21)</f>
        <v>38</v>
      </c>
    </row>
    <row r="6" spans="1:31" s="77" customFormat="1" ht="12.75">
      <c r="A6" s="60">
        <f>IF(AA6&lt;1," ",AA6)</f>
        <v>38</v>
      </c>
      <c r="B6" s="63" t="s">
        <v>113</v>
      </c>
      <c r="C6" s="61" t="s">
        <v>34</v>
      </c>
      <c r="D6" s="53">
        <v>2</v>
      </c>
      <c r="E6" s="52">
        <v>2</v>
      </c>
      <c r="F6" s="53"/>
      <c r="G6" s="52"/>
      <c r="H6" s="54"/>
      <c r="I6" s="54"/>
      <c r="J6" s="54"/>
      <c r="K6" s="55"/>
      <c r="L6" s="52">
        <f>IF(Q6&gt;20," ",Q6)</f>
        <v>2</v>
      </c>
      <c r="M6" s="52">
        <f>IF(R6&gt;20," ",R6)</f>
        <v>2</v>
      </c>
      <c r="N6" s="52" t="str">
        <f>IF(S6&gt;20," ",S6)</f>
        <v> </v>
      </c>
      <c r="O6" s="56">
        <f>IF(T6&lt;1," ",T6)</f>
        <v>38</v>
      </c>
      <c r="P6" s="57"/>
      <c r="Q6" s="77">
        <f>IF(COUNT(D6:K6)&gt;0,SMALL(D6:K6,1),21)</f>
        <v>2</v>
      </c>
      <c r="R6" s="77">
        <f>IF(COUNT(D6:K6)&gt;1,SMALL(D6:K6,2),21)</f>
        <v>2</v>
      </c>
      <c r="S6" s="77">
        <f>IF(COUNT(D6:K6)&gt;2,SMALL(D6:K6,3),21)</f>
        <v>21</v>
      </c>
      <c r="T6" s="77">
        <f>21*3-Q6-R6-S6-((3-COUNT(Q6:S6))*21)</f>
        <v>38</v>
      </c>
      <c r="V6" s="77">
        <f>IF(COUNT(D6:K6)&gt;0,SMALL(D6:K6,1),21)</f>
        <v>2</v>
      </c>
      <c r="W6" s="77">
        <f>IF(COUNT(D6:K6)&gt;1,SMALL(D6:K6,2),21)</f>
        <v>2</v>
      </c>
      <c r="X6" s="77">
        <f>IF(COUNT(D6:K6)&gt;2,SMALL(D6:K6,3),21)</f>
        <v>21</v>
      </c>
      <c r="Y6" s="77">
        <f>IF(COUNT(D6:K6)&gt;3,SMALL(D6:K6,4),21)</f>
        <v>21</v>
      </c>
      <c r="Z6" s="77">
        <f>IF(COUNT(D6:K6)&gt;4,SMALL(D6:K6,5),21)</f>
        <v>21</v>
      </c>
      <c r="AA6" s="77">
        <f>21*5-V6-W6-X6-Y6-Z6-((5-COUNT(V6:Z6))*21)</f>
        <v>38</v>
      </c>
      <c r="AE6" s="58"/>
    </row>
    <row r="7" spans="1:30" s="77" customFormat="1" ht="12.75">
      <c r="A7" s="60">
        <f>IF(AA7&lt;1," ",AA7)</f>
        <v>36</v>
      </c>
      <c r="B7" s="63" t="s">
        <v>69</v>
      </c>
      <c r="C7" s="61" t="s">
        <v>15</v>
      </c>
      <c r="D7" s="53">
        <v>1</v>
      </c>
      <c r="E7" s="52">
        <v>5</v>
      </c>
      <c r="F7" s="53"/>
      <c r="G7" s="52"/>
      <c r="H7" s="54"/>
      <c r="I7" s="54"/>
      <c r="J7" s="54"/>
      <c r="K7" s="55"/>
      <c r="L7" s="52">
        <f>IF(Q7&gt;20," ",Q7)</f>
        <v>1</v>
      </c>
      <c r="M7" s="52">
        <f>IF(R7&gt;20," ",R7)</f>
        <v>5</v>
      </c>
      <c r="N7" s="52" t="str">
        <f>IF(S7&gt;20," ",S7)</f>
        <v> </v>
      </c>
      <c r="O7" s="56">
        <f>IF(T7&lt;1," ",T7)</f>
        <v>36</v>
      </c>
      <c r="P7" s="59"/>
      <c r="Q7" s="58">
        <f>IF(COUNT(D7:K7)&gt;0,SMALL(D7:K7,1),21)</f>
        <v>1</v>
      </c>
      <c r="R7" s="58">
        <f>IF(COUNT(D7:K7)&gt;1,SMALL(D7:K7,2),21)</f>
        <v>5</v>
      </c>
      <c r="S7" s="58">
        <f>IF(COUNT(D7:K7)&gt;2,SMALL(D7:K7,3),21)</f>
        <v>21</v>
      </c>
      <c r="T7" s="58">
        <f>21*3-Q7-R7-S7-((3-COUNT(Q7:S7))*21)</f>
        <v>36</v>
      </c>
      <c r="U7" s="58"/>
      <c r="V7" s="58">
        <f>IF(COUNT(D7:K7)&gt;0,SMALL(D7:K7,1),21)</f>
        <v>1</v>
      </c>
      <c r="W7" s="58">
        <f>IF(COUNT(D7:K7)&gt;1,SMALL(D7:K7,2),21)</f>
        <v>5</v>
      </c>
      <c r="X7" s="58">
        <f>IF(COUNT(D7:K7)&gt;2,SMALL(D7:K7,3),21)</f>
        <v>21</v>
      </c>
      <c r="Y7" s="58">
        <f>IF(COUNT(D7:K7)&gt;3,SMALL(D7:K7,4),21)</f>
        <v>21</v>
      </c>
      <c r="Z7" s="58">
        <f>IF(COUNT(D7:K7)&gt;4,SMALL(D7:K7,5),21)</f>
        <v>21</v>
      </c>
      <c r="AA7" s="58">
        <f>21*5-V7-W7-X7-Y7-Z7-((5-COUNT(V7:Z7))*21)</f>
        <v>36</v>
      </c>
      <c r="AB7" s="58"/>
      <c r="AC7" s="58"/>
      <c r="AD7" s="58"/>
    </row>
    <row r="8" spans="1:30" s="58" customFormat="1" ht="12.75">
      <c r="A8" s="60">
        <f>IF(AA8&lt;1," ",AA8)</f>
        <v>34</v>
      </c>
      <c r="B8" s="63" t="s">
        <v>115</v>
      </c>
      <c r="C8" s="61" t="s">
        <v>9</v>
      </c>
      <c r="D8" s="53">
        <v>5</v>
      </c>
      <c r="E8" s="52">
        <v>3</v>
      </c>
      <c r="F8" s="53"/>
      <c r="G8" s="52"/>
      <c r="H8" s="54"/>
      <c r="I8" s="54"/>
      <c r="J8" s="54"/>
      <c r="K8" s="55"/>
      <c r="L8" s="52">
        <f>IF(Q8&gt;20," ",Q8)</f>
        <v>3</v>
      </c>
      <c r="M8" s="52">
        <f>IF(R8&gt;20," ",R8)</f>
        <v>5</v>
      </c>
      <c r="N8" s="52" t="str">
        <f>IF(S8&gt;20," ",S8)</f>
        <v> </v>
      </c>
      <c r="O8" s="56">
        <f>IF(T8&lt;1," ",T8)</f>
        <v>34</v>
      </c>
      <c r="P8" s="57"/>
      <c r="Q8" s="77">
        <f>IF(COUNT(D8:K8)&gt;0,SMALL(D8:K8,1),21)</f>
        <v>3</v>
      </c>
      <c r="R8" s="77">
        <f>IF(COUNT(D8:K8)&gt;1,SMALL(D8:K8,2),21)</f>
        <v>5</v>
      </c>
      <c r="S8" s="77">
        <f>IF(COUNT(D8:K8)&gt;2,SMALL(D8:K8,3),21)</f>
        <v>21</v>
      </c>
      <c r="T8" s="77">
        <f>21*3-Q8-R8-S8-((3-COUNT(Q8:S8))*21)</f>
        <v>34</v>
      </c>
      <c r="U8" s="77"/>
      <c r="V8" s="77">
        <f>IF(COUNT(D8:K8)&gt;0,SMALL(D8:K8,1),21)</f>
        <v>3</v>
      </c>
      <c r="W8" s="77">
        <f>IF(COUNT(D8:K8)&gt;1,SMALL(D8:K8,2),21)</f>
        <v>5</v>
      </c>
      <c r="X8" s="77">
        <f>IF(COUNT(D8:K8)&gt;2,SMALL(D8:K8,3),21)</f>
        <v>21</v>
      </c>
      <c r="Y8" s="77">
        <f>IF(COUNT(D8:K8)&gt;3,SMALL(D8:K8,4),21)</f>
        <v>21</v>
      </c>
      <c r="Z8" s="77">
        <f>IF(COUNT(D8:K8)&gt;4,SMALL(D8:K8,5),21)</f>
        <v>21</v>
      </c>
      <c r="AA8" s="77">
        <f>21*5-V8-W8-X8-Y8-Z8-((5-COUNT(V8:Z8))*21)</f>
        <v>34</v>
      </c>
      <c r="AB8" s="77"/>
      <c r="AC8" s="77"/>
      <c r="AD8" s="77"/>
    </row>
    <row r="9" spans="1:31" s="58" customFormat="1" ht="12.75">
      <c r="A9" s="60">
        <f>IF(AA9&lt;1," ",AA9)</f>
        <v>34</v>
      </c>
      <c r="B9" s="63" t="s">
        <v>46</v>
      </c>
      <c r="C9" s="61" t="s">
        <v>15</v>
      </c>
      <c r="D9" s="53">
        <v>4</v>
      </c>
      <c r="E9" s="52">
        <v>4</v>
      </c>
      <c r="F9" s="53"/>
      <c r="G9" s="52"/>
      <c r="H9" s="54"/>
      <c r="I9" s="54"/>
      <c r="J9" s="54"/>
      <c r="K9" s="55"/>
      <c r="L9" s="52">
        <f>IF(Q9&gt;20," ",Q9)</f>
        <v>4</v>
      </c>
      <c r="M9" s="52">
        <f>IF(R9&gt;20," ",R9)</f>
        <v>4</v>
      </c>
      <c r="N9" s="52" t="str">
        <f>IF(S9&gt;20," ",S9)</f>
        <v> </v>
      </c>
      <c r="O9" s="56">
        <f>IF(T9&lt;1," ",T9)</f>
        <v>34</v>
      </c>
      <c r="P9" s="57"/>
      <c r="Q9" s="77">
        <f>IF(COUNT(D9:K9)&gt;0,SMALL(D9:K9,1),21)</f>
        <v>4</v>
      </c>
      <c r="R9" s="77">
        <f>IF(COUNT(D9:K9)&gt;1,SMALL(D9:K9,2),21)</f>
        <v>4</v>
      </c>
      <c r="S9" s="77">
        <f>IF(COUNT(D9:K9)&gt;2,SMALL(D9:K9,3),21)</f>
        <v>21</v>
      </c>
      <c r="T9" s="77">
        <f>21*3-Q9-R9-S9-((3-COUNT(Q9:S9))*21)</f>
        <v>34</v>
      </c>
      <c r="U9" s="77"/>
      <c r="V9" s="77">
        <f>IF(COUNT(D9:K9)&gt;0,SMALL(D9:K9,1),21)</f>
        <v>4</v>
      </c>
      <c r="W9" s="77">
        <f>IF(COUNT(D9:K9)&gt;1,SMALL(D9:K9,2),21)</f>
        <v>4</v>
      </c>
      <c r="X9" s="77">
        <f>IF(COUNT(D9:K9)&gt;2,SMALL(D9:K9,3),21)</f>
        <v>21</v>
      </c>
      <c r="Y9" s="77">
        <f>IF(COUNT(D9:K9)&gt;3,SMALL(D9:K9,4),21)</f>
        <v>21</v>
      </c>
      <c r="Z9" s="77">
        <f>IF(COUNT(D9:K9)&gt;4,SMALL(D9:K9,5),21)</f>
        <v>21</v>
      </c>
      <c r="AA9" s="77">
        <f>21*5-V9-W9-X9-Y9-Z9-((5-COUNT(V9:Z9))*21)</f>
        <v>34</v>
      </c>
      <c r="AB9" s="77"/>
      <c r="AC9" s="77"/>
      <c r="AD9" s="77"/>
      <c r="AE9" s="77"/>
    </row>
    <row r="10" spans="1:27" ht="13.5" thickBot="1">
      <c r="A10" s="67" t="str">
        <f>IF(AA10&lt;1," ",AA10)</f>
        <v> </v>
      </c>
      <c r="B10" s="28"/>
      <c r="C10" s="27"/>
      <c r="D10" s="21"/>
      <c r="E10" s="20"/>
      <c r="F10" s="21"/>
      <c r="G10" s="20"/>
      <c r="H10" s="22"/>
      <c r="I10" s="22"/>
      <c r="J10" s="22"/>
      <c r="K10" s="23"/>
      <c r="L10" s="24" t="str">
        <f>IF(Q10&gt;20," ",Q10)</f>
        <v> </v>
      </c>
      <c r="M10" s="20" t="str">
        <f>IF(R10&gt;20," ",R10)</f>
        <v> </v>
      </c>
      <c r="N10" s="20" t="str">
        <f>IF(S10&gt;20," ",S10)</f>
        <v> </v>
      </c>
      <c r="O10" s="25" t="str">
        <f>IF(T10&lt;1," ",T10)</f>
        <v> </v>
      </c>
      <c r="Q10">
        <f>IF(COUNT(D10:K10)&gt;0,SMALL(D10:K10,1),21)</f>
        <v>21</v>
      </c>
      <c r="R10">
        <f>IF(COUNT(D10:K10)&gt;1,SMALL(D10:K10,2),21)</f>
        <v>21</v>
      </c>
      <c r="S10">
        <f>IF(COUNT(D10:K10)&gt;2,SMALL(D10:K10,3),21)</f>
        <v>21</v>
      </c>
      <c r="T10">
        <f>21*3-Q10-R10-S10-((3-COUNT(Q10:S10))*21)</f>
        <v>0</v>
      </c>
      <c r="V10" s="58">
        <f>IF(COUNT(D10:K10)&gt;0,SMALL(D10:K10,1),21)</f>
        <v>21</v>
      </c>
      <c r="W10" s="58">
        <f>IF(COUNT(D10:K10)&gt;1,SMALL(D10:K10,2),21)</f>
        <v>21</v>
      </c>
      <c r="X10" s="58">
        <f>IF(COUNT(D10:K10)&gt;2,SMALL(D10:K10,3),21)</f>
        <v>21</v>
      </c>
      <c r="Y10" s="58">
        <f>IF(COUNT(D10:K10)&gt;3,SMALL(D10:K10,4),21)</f>
        <v>21</v>
      </c>
      <c r="Z10" s="58">
        <f>IF(COUNT(D10:K10)&gt;4,SMALL(D10:K10,5),21)</f>
        <v>21</v>
      </c>
      <c r="AA10">
        <f>21*5-V10-W10-X10-Y10-Z10-((5-COUNT(V10:Z10))*21)</f>
        <v>0</v>
      </c>
    </row>
    <row r="11" spans="22:26" ht="12.75">
      <c r="V11" s="58"/>
      <c r="W11" s="58"/>
      <c r="X11" s="58"/>
      <c r="Y11" s="58"/>
      <c r="Z11" s="58"/>
    </row>
    <row r="12" spans="22:26" ht="12.75">
      <c r="V12" s="58"/>
      <c r="W12" s="58"/>
      <c r="X12" s="58"/>
      <c r="Y12" s="58"/>
      <c r="Z12" s="58"/>
    </row>
    <row r="13" spans="22:26" ht="12.75">
      <c r="V13" s="58"/>
      <c r="W13" s="58"/>
      <c r="X13" s="58"/>
      <c r="Y13" s="58"/>
      <c r="Z13" s="58"/>
    </row>
  </sheetData>
  <sheetProtection/>
  <mergeCells count="2">
    <mergeCell ref="A1:E1"/>
    <mergeCell ref="AC2:A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6.33203125" style="0" customWidth="1"/>
    <col min="3" max="3" width="24.5" style="0" customWidth="1"/>
    <col min="4" max="6" width="13.33203125" style="0" customWidth="1"/>
    <col min="7" max="7" width="16.33203125" style="0" customWidth="1"/>
    <col min="8" max="8" width="15.66015625" style="0" customWidth="1"/>
    <col min="9" max="9" width="13.33203125" style="0" customWidth="1"/>
    <col min="10" max="10" width="3" style="0" customWidth="1"/>
    <col min="11" max="14" width="3.33203125" style="0" customWidth="1"/>
    <col min="15" max="15" width="5.83203125" style="0" customWidth="1"/>
    <col min="16" max="16" width="3.66015625" style="51" customWidth="1"/>
    <col min="17" max="22" width="3.66015625" style="0" hidden="1" customWidth="1"/>
    <col min="23" max="23" width="3.16015625" style="0" hidden="1" customWidth="1"/>
    <col min="24" max="26" width="3.33203125" style="0" hidden="1" customWidth="1"/>
    <col min="27" max="27" width="6.66015625" style="0" hidden="1" customWidth="1"/>
  </cols>
  <sheetData>
    <row r="1" spans="1:16" s="58" customFormat="1" ht="24.75" customHeight="1" thickBot="1">
      <c r="A1" s="128" t="s">
        <v>94</v>
      </c>
      <c r="B1" s="129"/>
      <c r="C1" s="129"/>
      <c r="D1" s="129"/>
      <c r="E1" s="129"/>
      <c r="F1" s="84"/>
      <c r="G1" s="84"/>
      <c r="H1" s="84"/>
      <c r="I1" s="84"/>
      <c r="J1" s="84"/>
      <c r="K1" s="85"/>
      <c r="L1" s="86"/>
      <c r="M1" s="86"/>
      <c r="N1" s="86"/>
      <c r="O1" s="87"/>
      <c r="P1" s="59"/>
    </row>
    <row r="2" spans="1:31" s="58" customFormat="1" ht="24.75" customHeight="1" thickBot="1">
      <c r="A2" s="88"/>
      <c r="B2" s="89"/>
      <c r="C2" s="89"/>
      <c r="D2" s="112"/>
      <c r="E2" s="84"/>
      <c r="F2" s="84"/>
      <c r="G2" s="113" t="s">
        <v>3</v>
      </c>
      <c r="H2" s="84"/>
      <c r="I2" s="84"/>
      <c r="J2" s="84"/>
      <c r="K2" s="85"/>
      <c r="L2" s="88"/>
      <c r="M2" s="89"/>
      <c r="N2" s="89"/>
      <c r="O2" s="92"/>
      <c r="P2" s="59"/>
      <c r="AC2" s="130"/>
      <c r="AD2" s="131"/>
      <c r="AE2" s="131"/>
    </row>
    <row r="3" spans="1:16" s="58" customFormat="1" ht="15.75" customHeight="1">
      <c r="A3" s="66"/>
      <c r="B3" s="93"/>
      <c r="C3" s="93"/>
      <c r="D3" s="121" t="s">
        <v>71</v>
      </c>
      <c r="E3" s="121" t="s">
        <v>73</v>
      </c>
      <c r="F3" s="121" t="s">
        <v>74</v>
      </c>
      <c r="G3" s="121" t="s">
        <v>75</v>
      </c>
      <c r="H3" s="121" t="s">
        <v>89</v>
      </c>
      <c r="I3" s="121" t="s">
        <v>87</v>
      </c>
      <c r="J3" s="110"/>
      <c r="K3" s="111" t="s">
        <v>5</v>
      </c>
      <c r="L3" s="96"/>
      <c r="M3" s="95"/>
      <c r="N3" s="95"/>
      <c r="O3" s="97"/>
      <c r="P3" s="59"/>
    </row>
    <row r="4" spans="1:16" s="58" customFormat="1" ht="15.75" customHeight="1" thickBot="1">
      <c r="A4" s="98" t="s">
        <v>0</v>
      </c>
      <c r="B4" s="99" t="s">
        <v>1</v>
      </c>
      <c r="C4" s="99" t="s">
        <v>2</v>
      </c>
      <c r="D4" s="122">
        <v>43086</v>
      </c>
      <c r="E4" s="122">
        <v>43107</v>
      </c>
      <c r="F4" s="122">
        <v>43114</v>
      </c>
      <c r="G4" s="122">
        <v>43128</v>
      </c>
      <c r="H4" s="122">
        <v>43135</v>
      </c>
      <c r="I4" s="122">
        <v>43149</v>
      </c>
      <c r="J4" s="100"/>
      <c r="K4" s="101"/>
      <c r="L4" s="102" t="s">
        <v>4</v>
      </c>
      <c r="M4" s="103"/>
      <c r="N4" s="103"/>
      <c r="O4" s="104"/>
      <c r="P4" s="59"/>
    </row>
    <row r="5" spans="1:27" s="77" customFormat="1" ht="12.75" customHeight="1">
      <c r="A5" s="66">
        <f>IF(AA5&lt;1," ",AA5)</f>
        <v>34</v>
      </c>
      <c r="B5" s="81" t="s">
        <v>43</v>
      </c>
      <c r="C5" s="81" t="s">
        <v>23</v>
      </c>
      <c r="D5" s="82">
        <v>4</v>
      </c>
      <c r="E5" s="81">
        <v>4</v>
      </c>
      <c r="F5" s="82"/>
      <c r="G5" s="81"/>
      <c r="H5" s="80"/>
      <c r="I5" s="80"/>
      <c r="J5" s="80"/>
      <c r="K5" s="83"/>
      <c r="L5" s="81">
        <f>IF(Q5&gt;20," ",Q5)</f>
        <v>4</v>
      </c>
      <c r="M5" s="81">
        <f>IF(R5&gt;20," ",R5)</f>
        <v>4</v>
      </c>
      <c r="N5" s="81" t="str">
        <f>IF(S5&gt;20," ",S5)</f>
        <v> </v>
      </c>
      <c r="O5" s="109">
        <f>IF(T5&lt;1," ",T5)</f>
        <v>34</v>
      </c>
      <c r="P5" s="57"/>
      <c r="Q5" s="77">
        <f>IF(COUNT(D5:K5)&gt;0,SMALL(D5:K5,1),21)</f>
        <v>4</v>
      </c>
      <c r="R5" s="77">
        <f>IF(COUNT(D5:K5)&gt;1,SMALL(D5:K5,2),21)</f>
        <v>4</v>
      </c>
      <c r="S5" s="77">
        <f>IF(COUNT(D5:K5)&gt;2,SMALL(D5:K5,3),21)</f>
        <v>21</v>
      </c>
      <c r="T5" s="77">
        <f>21*3-Q5-R5-S5-((3-COUNT(Q5:S5))*21)</f>
        <v>34</v>
      </c>
      <c r="V5" s="77">
        <f>IF(COUNT(D5:K5)&gt;0,SMALL(D5:K5,1),21)</f>
        <v>4</v>
      </c>
      <c r="W5" s="77">
        <f>IF(COUNT(D5:K5)&gt;1,SMALL(D5:K5,2),21)</f>
        <v>4</v>
      </c>
      <c r="X5" s="77">
        <f>IF(COUNT(D5:K5)&gt;2,SMALL(D5:K5,3),21)</f>
        <v>21</v>
      </c>
      <c r="Y5" s="77">
        <f>IF(COUNT(D5:K5)&gt;3,SMALL(D5:K5,4),21)</f>
        <v>21</v>
      </c>
      <c r="Z5" s="77">
        <f>IF(COUNT(D5:K5)&gt;4,SMALL(D5:K5,5),21)</f>
        <v>21</v>
      </c>
      <c r="AA5" s="77">
        <f>21*5-V5-W5-X5-Y5-Z5-((5-COUNT(V5:Z5))*21)</f>
        <v>34</v>
      </c>
    </row>
    <row r="6" spans="1:30" s="77" customFormat="1" ht="12.75" customHeight="1">
      <c r="A6" s="60">
        <f>IF(AA6&lt;1," ",AA6)</f>
        <v>33</v>
      </c>
      <c r="B6" s="52" t="s">
        <v>59</v>
      </c>
      <c r="C6" s="52" t="s">
        <v>11</v>
      </c>
      <c r="D6" s="53">
        <v>2</v>
      </c>
      <c r="E6" s="52">
        <v>7</v>
      </c>
      <c r="F6" s="53"/>
      <c r="G6" s="52"/>
      <c r="H6" s="54"/>
      <c r="I6" s="54"/>
      <c r="J6" s="54"/>
      <c r="K6" s="55"/>
      <c r="L6" s="52">
        <f>IF(Q6&gt;20," ",Q6)</f>
        <v>2</v>
      </c>
      <c r="M6" s="52">
        <f>IF(R6&gt;20," ",R6)</f>
        <v>7</v>
      </c>
      <c r="N6" s="52" t="str">
        <f>IF(S6&gt;20," ",S6)</f>
        <v> </v>
      </c>
      <c r="O6" s="56">
        <f>IF(T6&lt;1," ",T6)</f>
        <v>33</v>
      </c>
      <c r="P6" s="59"/>
      <c r="Q6" s="58">
        <f>IF(COUNT(D6:K6)&gt;0,SMALL(D6:K6,1),21)</f>
        <v>2</v>
      </c>
      <c r="R6" s="58">
        <f>IF(COUNT(D6:K6)&gt;1,SMALL(D6:K6,2),21)</f>
        <v>7</v>
      </c>
      <c r="S6" s="58">
        <f>IF(COUNT(D6:K6)&gt;2,SMALL(D6:K6,3),21)</f>
        <v>21</v>
      </c>
      <c r="T6" s="58">
        <f>21*3-Q6-R6-S6-((3-COUNT(Q6:S6))*21)</f>
        <v>33</v>
      </c>
      <c r="U6" s="58"/>
      <c r="V6" s="58">
        <f>IF(COUNT(D6:K6)&gt;0,SMALL(D6:K6,1),21)</f>
        <v>2</v>
      </c>
      <c r="W6" s="58">
        <f>IF(COUNT(D6:K6)&gt;1,SMALL(D6:K6,2),21)</f>
        <v>7</v>
      </c>
      <c r="X6" s="58">
        <f>IF(COUNT(D6:K6)&gt;2,SMALL(D6:K6,3),21)</f>
        <v>21</v>
      </c>
      <c r="Y6" s="58">
        <f>IF(COUNT(D6:K6)&gt;3,SMALL(D6:K6,4),21)</f>
        <v>21</v>
      </c>
      <c r="Z6" s="58">
        <f>IF(COUNT(D6:K6)&gt;4,SMALL(D6:K6,5),21)</f>
        <v>21</v>
      </c>
      <c r="AA6" s="58">
        <f>21*5-V6-W6-X6-Y6-Z6-((5-COUNT(V6:Z6))*21)</f>
        <v>33</v>
      </c>
      <c r="AB6" s="58"/>
      <c r="AC6" s="58"/>
      <c r="AD6" s="58"/>
    </row>
    <row r="7" spans="1:27" s="77" customFormat="1" ht="12.75" customHeight="1">
      <c r="A7" s="60">
        <f>IF(AA7&lt;1," ",AA7)</f>
        <v>33</v>
      </c>
      <c r="B7" s="52" t="s">
        <v>14</v>
      </c>
      <c r="C7" s="52" t="s">
        <v>7</v>
      </c>
      <c r="D7" s="53">
        <v>6</v>
      </c>
      <c r="E7" s="52">
        <v>3</v>
      </c>
      <c r="F7" s="53"/>
      <c r="G7" s="52"/>
      <c r="H7" s="54"/>
      <c r="I7" s="54"/>
      <c r="J7" s="54"/>
      <c r="K7" s="55"/>
      <c r="L7" s="52">
        <f>IF(Q7&gt;20," ",Q7)</f>
        <v>3</v>
      </c>
      <c r="M7" s="52">
        <f>IF(R7&gt;20," ",R7)</f>
        <v>6</v>
      </c>
      <c r="N7" s="52" t="str">
        <f>IF(S7&gt;20," ",S7)</f>
        <v> </v>
      </c>
      <c r="O7" s="56">
        <f>IF(T7&lt;1," ",T7)</f>
        <v>33</v>
      </c>
      <c r="P7" s="57"/>
      <c r="Q7" s="77">
        <f>IF(COUNT(D7:K7)&gt;0,SMALL(D7:K7,1),21)</f>
        <v>3</v>
      </c>
      <c r="R7" s="77">
        <f>IF(COUNT(D7:K7)&gt;1,SMALL(D7:K7,2),21)</f>
        <v>6</v>
      </c>
      <c r="S7" s="77">
        <f>IF(COUNT(D7:K7)&gt;2,SMALL(D7:K7,3),21)</f>
        <v>21</v>
      </c>
      <c r="T7" s="77">
        <f>21*3-Q7-R7-S7-((3-COUNT(Q7:S7))*21)</f>
        <v>33</v>
      </c>
      <c r="V7" s="77">
        <f>IF(COUNT(D7:K7)&gt;0,SMALL(D7:K7,1),21)</f>
        <v>3</v>
      </c>
      <c r="W7" s="77">
        <f>IF(COUNT(D7:K7)&gt;1,SMALL(D7:K7,2),21)</f>
        <v>6</v>
      </c>
      <c r="X7" s="77">
        <f>IF(COUNT(D7:K7)&gt;2,SMALL(D7:K7,3),21)</f>
        <v>21</v>
      </c>
      <c r="Y7" s="77">
        <f>IF(COUNT(D7:K7)&gt;3,SMALL(D7:K7,4),21)</f>
        <v>21</v>
      </c>
      <c r="Z7" s="77">
        <f>IF(COUNT(D7:K7)&gt;4,SMALL(D7:K7,5),21)</f>
        <v>21</v>
      </c>
      <c r="AA7" s="77">
        <f>21*5-V7-W7-X7-Y7-Z7-((5-COUNT(V7:Z7))*21)</f>
        <v>33</v>
      </c>
    </row>
    <row r="8" spans="1:30" s="77" customFormat="1" ht="12.75" customHeight="1">
      <c r="A8" s="60">
        <f>IF(AA8&lt;1," ",AA8)</f>
        <v>31</v>
      </c>
      <c r="B8" s="61" t="s">
        <v>36</v>
      </c>
      <c r="C8" s="61" t="s">
        <v>25</v>
      </c>
      <c r="D8" s="62">
        <v>10</v>
      </c>
      <c r="E8" s="61">
        <v>1</v>
      </c>
      <c r="F8" s="62"/>
      <c r="G8" s="61"/>
      <c r="H8" s="63"/>
      <c r="I8" s="63"/>
      <c r="J8" s="63"/>
      <c r="K8" s="64"/>
      <c r="L8" s="52">
        <f>IF(Q8&gt;20," ",Q8)</f>
        <v>1</v>
      </c>
      <c r="M8" s="52">
        <f>IF(R8&gt;20," ",R8)</f>
        <v>10</v>
      </c>
      <c r="N8" s="52" t="str">
        <f>IF(S8&gt;20," ",S8)</f>
        <v> </v>
      </c>
      <c r="O8" s="56">
        <f>IF(T8&lt;1," ",T8)</f>
        <v>31</v>
      </c>
      <c r="P8" s="59"/>
      <c r="Q8" s="58">
        <f>IF(COUNT(D8:K8)&gt;0,SMALL(D8:K8,1),21)</f>
        <v>1</v>
      </c>
      <c r="R8" s="58">
        <f>IF(COUNT(D8:K8)&gt;1,SMALL(D8:K8,2),21)</f>
        <v>10</v>
      </c>
      <c r="S8" s="58">
        <f>IF(COUNT(D8:K8)&gt;2,SMALL(D8:K8,3),21)</f>
        <v>21</v>
      </c>
      <c r="T8" s="58">
        <f>21*3-Q8-R8-S8-((3-COUNT(Q8:S8))*21)</f>
        <v>31</v>
      </c>
      <c r="U8" s="58"/>
      <c r="V8" s="58">
        <f>IF(COUNT(D8:K8)&gt;0,SMALL(D8:K8,1),21)</f>
        <v>1</v>
      </c>
      <c r="W8" s="58">
        <f>IF(COUNT(D8:K8)&gt;1,SMALL(D8:K8,2),21)</f>
        <v>10</v>
      </c>
      <c r="X8" s="58">
        <f>IF(COUNT(D8:K8)&gt;2,SMALL(D8:K8,3),21)</f>
        <v>21</v>
      </c>
      <c r="Y8" s="58">
        <f>IF(COUNT(D8:K8)&gt;3,SMALL(D8:K8,4),21)</f>
        <v>21</v>
      </c>
      <c r="Z8" s="58">
        <f>IF(COUNT(D8:K8)&gt;4,SMALL(D8:K8,5),21)</f>
        <v>21</v>
      </c>
      <c r="AA8" s="58">
        <f>21*5-V8-W8-X8-Y8-Z8-((5-COUNT(V8:Z8))*21)</f>
        <v>31</v>
      </c>
      <c r="AB8" s="58"/>
      <c r="AC8" s="58"/>
      <c r="AD8" s="58"/>
    </row>
    <row r="9" spans="1:27" s="77" customFormat="1" ht="12.75" customHeight="1">
      <c r="A9" s="60">
        <f>IF(AA9&lt;1," ",AA9)</f>
        <v>30</v>
      </c>
      <c r="B9" s="61" t="s">
        <v>10</v>
      </c>
      <c r="C9" s="61" t="s">
        <v>11</v>
      </c>
      <c r="D9" s="62">
        <v>1</v>
      </c>
      <c r="E9" s="61">
        <v>11</v>
      </c>
      <c r="F9" s="62"/>
      <c r="G9" s="61"/>
      <c r="H9" s="63"/>
      <c r="I9" s="63"/>
      <c r="J9" s="63"/>
      <c r="K9" s="64"/>
      <c r="L9" s="52">
        <f>IF(Q9&gt;20," ",Q9)</f>
        <v>1</v>
      </c>
      <c r="M9" s="52">
        <f>IF(R9&gt;20," ",R9)</f>
        <v>11</v>
      </c>
      <c r="N9" s="52" t="str">
        <f>IF(S9&gt;20," ",S9)</f>
        <v> </v>
      </c>
      <c r="O9" s="56">
        <f>IF(T9&lt;1," ",T9)</f>
        <v>30</v>
      </c>
      <c r="P9" s="57"/>
      <c r="Q9" s="77">
        <f>IF(COUNT(D9:K9)&gt;0,SMALL(D9:K9,1),21)</f>
        <v>1</v>
      </c>
      <c r="R9" s="77">
        <f>IF(COUNT(D9:K9)&gt;1,SMALL(D9:K9,2),21)</f>
        <v>11</v>
      </c>
      <c r="S9" s="77">
        <f>IF(COUNT(D9:K9)&gt;2,SMALL(D9:K9,3),21)</f>
        <v>21</v>
      </c>
      <c r="T9" s="77">
        <f>21*3-Q9-R9-S9-((3-COUNT(Q9:S9))*21)</f>
        <v>30</v>
      </c>
      <c r="V9" s="77">
        <f>IF(COUNT(D9:K9)&gt;0,SMALL(D9:K9,1),21)</f>
        <v>1</v>
      </c>
      <c r="W9" s="77">
        <f>IF(COUNT(D9:K9)&gt;1,SMALL(D9:K9,2),21)</f>
        <v>11</v>
      </c>
      <c r="X9" s="77">
        <f>IF(COUNT(D9:K9)&gt;2,SMALL(D9:K9,3),21)</f>
        <v>21</v>
      </c>
      <c r="Y9" s="77">
        <f>IF(COUNT(D9:K9)&gt;3,SMALL(D9:K9,4),21)</f>
        <v>21</v>
      </c>
      <c r="Z9" s="77">
        <f>IF(COUNT(D9:K9)&gt;4,SMALL(D9:K9,5),21)</f>
        <v>21</v>
      </c>
      <c r="AA9" s="77">
        <f>21*5-V9-W9-X9-Y9-Z9-((5-COUNT(V9:Z9))*21)</f>
        <v>30</v>
      </c>
    </row>
    <row r="10" spans="1:27" s="77" customFormat="1" ht="12.75" customHeight="1">
      <c r="A10" s="60">
        <f>IF(AA10&lt;1," ",AA10)</f>
        <v>27</v>
      </c>
      <c r="B10" s="61" t="s">
        <v>45</v>
      </c>
      <c r="C10" s="61" t="s">
        <v>35</v>
      </c>
      <c r="D10" s="62">
        <v>7</v>
      </c>
      <c r="E10" s="61">
        <v>8</v>
      </c>
      <c r="F10" s="62"/>
      <c r="G10" s="61"/>
      <c r="H10" s="63"/>
      <c r="I10" s="63"/>
      <c r="J10" s="63"/>
      <c r="K10" s="64"/>
      <c r="L10" s="52">
        <f>IF(Q10&gt;20," ",Q10)</f>
        <v>7</v>
      </c>
      <c r="M10" s="52">
        <f>IF(R10&gt;20," ",R10)</f>
        <v>8</v>
      </c>
      <c r="N10" s="52" t="str">
        <f>IF(S10&gt;20," ",S10)</f>
        <v> </v>
      </c>
      <c r="O10" s="56">
        <f>IF(T10&lt;1," ",T10)</f>
        <v>27</v>
      </c>
      <c r="P10" s="57"/>
      <c r="Q10" s="77">
        <f>IF(COUNT(D10:K10)&gt;0,SMALL(D10:K10,1),21)</f>
        <v>7</v>
      </c>
      <c r="R10" s="77">
        <f>IF(COUNT(D10:K10)&gt;1,SMALL(D10:K10,2),21)</f>
        <v>8</v>
      </c>
      <c r="S10" s="77">
        <f>IF(COUNT(D10:K10)&gt;2,SMALL(D10:K10,3),21)</f>
        <v>21</v>
      </c>
      <c r="T10" s="77">
        <f>21*3-Q10-R10-S10-((3-COUNT(Q10:S10))*21)</f>
        <v>27</v>
      </c>
      <c r="V10" s="77">
        <f>IF(COUNT(D10:K10)&gt;0,SMALL(D10:K10,1),21)</f>
        <v>7</v>
      </c>
      <c r="W10" s="77">
        <f>IF(COUNT(D10:K10)&gt;1,SMALL(D10:K10,2),21)</f>
        <v>8</v>
      </c>
      <c r="X10" s="77">
        <f>IF(COUNT(D10:K10)&gt;2,SMALL(D10:K10,3),21)</f>
        <v>21</v>
      </c>
      <c r="Y10" s="77">
        <f>IF(COUNT(D10:K10)&gt;3,SMALL(D10:K10,4),21)</f>
        <v>21</v>
      </c>
      <c r="Z10" s="77">
        <f>IF(COUNT(D10:K10)&gt;4,SMALL(D10:K10,5),21)</f>
        <v>21</v>
      </c>
      <c r="AA10" s="77">
        <f>21*5-V10-W10-X10-Y10-Z10-((5-COUNT(V10:Z10))*21)</f>
        <v>27</v>
      </c>
    </row>
    <row r="11" spans="1:27" s="77" customFormat="1" ht="12.75" customHeight="1">
      <c r="A11" s="60">
        <f>IF(AA11&lt;1," ",AA11)</f>
        <v>23</v>
      </c>
      <c r="B11" s="61" t="s">
        <v>24</v>
      </c>
      <c r="C11" s="61" t="s">
        <v>18</v>
      </c>
      <c r="D11" s="105">
        <v>17</v>
      </c>
      <c r="E11" s="61">
        <v>2</v>
      </c>
      <c r="F11" s="62"/>
      <c r="G11" s="61"/>
      <c r="H11" s="63"/>
      <c r="I11" s="63"/>
      <c r="J11" s="63"/>
      <c r="K11" s="64"/>
      <c r="L11" s="52">
        <f>IF(Q11&gt;20," ",Q11)</f>
        <v>2</v>
      </c>
      <c r="M11" s="52">
        <f>IF(R11&gt;20," ",R11)</f>
        <v>17</v>
      </c>
      <c r="N11" s="52" t="str">
        <f>IF(S11&gt;20," ",S11)</f>
        <v> </v>
      </c>
      <c r="O11" s="56">
        <f>IF(T11&lt;1," ",T11)</f>
        <v>23</v>
      </c>
      <c r="P11" s="57"/>
      <c r="Q11" s="77">
        <f>IF(COUNT(D11:K11)&gt;0,SMALL(D11:K11,1),21)</f>
        <v>2</v>
      </c>
      <c r="R11" s="77">
        <f>IF(COUNT(D11:K11)&gt;1,SMALL(D11:K11,2),21)</f>
        <v>17</v>
      </c>
      <c r="S11" s="77">
        <f>IF(COUNT(D11:K11)&gt;2,SMALL(D11:K11,3),21)</f>
        <v>21</v>
      </c>
      <c r="T11" s="77">
        <f>21*3-Q11-R11-S11-((3-COUNT(Q11:S11))*21)</f>
        <v>23</v>
      </c>
      <c r="V11" s="77">
        <f>IF(COUNT(D11:K11)&gt;0,SMALL(D11:K11,1),21)</f>
        <v>2</v>
      </c>
      <c r="W11" s="77">
        <f>IF(COUNT(D11:K11)&gt;1,SMALL(D11:K11,2),21)</f>
        <v>17</v>
      </c>
      <c r="X11" s="77">
        <f>IF(COUNT(D11:K11)&gt;2,SMALL(D11:K11,3),21)</f>
        <v>21</v>
      </c>
      <c r="Y11" s="77">
        <f>IF(COUNT(D11:K11)&gt;3,SMALL(D11:K11,4),21)</f>
        <v>21</v>
      </c>
      <c r="Z11" s="77">
        <f>IF(COUNT(D11:K11)&gt;4,SMALL(D11:K11,5),21)</f>
        <v>21</v>
      </c>
      <c r="AA11" s="77">
        <f>21*5-V11-W11-X11-Y11-Z11-((5-COUNT(V11:Z11))*21)</f>
        <v>23</v>
      </c>
    </row>
    <row r="12" spans="1:30" s="77" customFormat="1" ht="12.75" customHeight="1">
      <c r="A12" s="60">
        <f>IF(AA12&lt;1," ",AA12)</f>
        <v>19</v>
      </c>
      <c r="B12" s="15" t="s">
        <v>86</v>
      </c>
      <c r="C12" s="15" t="s">
        <v>23</v>
      </c>
      <c r="D12" s="16">
        <v>5</v>
      </c>
      <c r="E12" s="15">
        <v>18</v>
      </c>
      <c r="F12" s="16"/>
      <c r="G12" s="15"/>
      <c r="H12" s="17"/>
      <c r="I12" s="17"/>
      <c r="J12" s="17"/>
      <c r="K12" s="18"/>
      <c r="L12" s="5">
        <f>IF(Q12&gt;20," ",Q12)</f>
        <v>5</v>
      </c>
      <c r="M12" s="5">
        <f>IF(R12&gt;20," ",R12)</f>
        <v>18</v>
      </c>
      <c r="N12" s="5" t="str">
        <f>IF(S12&gt;20," ",S12)</f>
        <v> </v>
      </c>
      <c r="O12" s="6">
        <f>IF(T12&lt;1," ",T12)</f>
        <v>19</v>
      </c>
      <c r="P12" s="51"/>
      <c r="Q12">
        <f>IF(COUNT(D12:K12)&gt;0,SMALL(D12:K12,1),21)</f>
        <v>5</v>
      </c>
      <c r="R12">
        <f>IF(COUNT(D12:K12)&gt;1,SMALL(D12:K12,2),21)</f>
        <v>18</v>
      </c>
      <c r="S12">
        <f>IF(COUNT(D12:K12)&gt;2,SMALL(D12:K12,3),21)</f>
        <v>21</v>
      </c>
      <c r="T12">
        <f>21*3-Q12-R12-S12-((3-COUNT(Q12:S12))*21)</f>
        <v>19</v>
      </c>
      <c r="U12"/>
      <c r="V12" s="58">
        <f>IF(COUNT(D12:K12)&gt;0,SMALL(D12:K12,1),21)</f>
        <v>5</v>
      </c>
      <c r="W12" s="58">
        <f>IF(COUNT(D12:K12)&gt;1,SMALL(D12:K12,2),21)</f>
        <v>18</v>
      </c>
      <c r="X12" s="58">
        <f>IF(COUNT(D12:K12)&gt;2,SMALL(D12:K12,3),21)</f>
        <v>21</v>
      </c>
      <c r="Y12" s="58">
        <f>IF(COUNT(D12:K12)&gt;3,SMALL(D12:K12,4),21)</f>
        <v>21</v>
      </c>
      <c r="Z12" s="58">
        <f>IF(COUNT(D12:K12)&gt;4,SMALL(D12:K12,5),21)</f>
        <v>21</v>
      </c>
      <c r="AA12">
        <f>21*5-V12-W12-X12-Y12-Z12-((5-COUNT(V12:Z12))*21)</f>
        <v>19</v>
      </c>
      <c r="AB12"/>
      <c r="AC12"/>
      <c r="AD12"/>
    </row>
    <row r="13" spans="1:27" s="77" customFormat="1" ht="12.75" customHeight="1">
      <c r="A13" s="60">
        <f>IF(AA13&lt;1," ",AA13)</f>
        <v>18</v>
      </c>
      <c r="B13" s="61" t="s">
        <v>38</v>
      </c>
      <c r="C13" s="61" t="s">
        <v>37</v>
      </c>
      <c r="D13" s="62">
        <v>3</v>
      </c>
      <c r="E13" s="61"/>
      <c r="F13" s="62"/>
      <c r="G13" s="61"/>
      <c r="H13" s="63"/>
      <c r="I13" s="63"/>
      <c r="J13" s="63"/>
      <c r="K13" s="64"/>
      <c r="L13" s="52">
        <f>IF(Q13&gt;20," ",Q13)</f>
        <v>3</v>
      </c>
      <c r="M13" s="52" t="str">
        <f>IF(R13&gt;20," ",R13)</f>
        <v> </v>
      </c>
      <c r="N13" s="52" t="str">
        <f>IF(S13&gt;20," ",S13)</f>
        <v> </v>
      </c>
      <c r="O13" s="56">
        <f>IF(T13&lt;1," ",T13)</f>
        <v>18</v>
      </c>
      <c r="P13" s="57"/>
      <c r="Q13" s="77">
        <f>IF(COUNT(D13:K13)&gt;0,SMALL(D13:K13,1),21)</f>
        <v>3</v>
      </c>
      <c r="R13" s="77">
        <f>IF(COUNT(D13:K13)&gt;1,SMALL(D13:K13,2),21)</f>
        <v>21</v>
      </c>
      <c r="S13" s="77">
        <f>IF(COUNT(D13:K13)&gt;2,SMALL(D13:K13,3),21)</f>
        <v>21</v>
      </c>
      <c r="T13" s="77">
        <f>21*3-Q13-R13-S13-((3-COUNT(Q13:S13))*21)</f>
        <v>18</v>
      </c>
      <c r="V13" s="77">
        <f>IF(COUNT(D13:K13)&gt;0,SMALL(D13:K13,1),21)</f>
        <v>3</v>
      </c>
      <c r="W13" s="77">
        <f>IF(COUNT(D13:K13)&gt;1,SMALL(D13:K13,2),21)</f>
        <v>21</v>
      </c>
      <c r="X13" s="77">
        <f>IF(COUNT(D13:K13)&gt;2,SMALL(D13:K13,3),21)</f>
        <v>21</v>
      </c>
      <c r="Y13" s="77">
        <f>IF(COUNT(D13:K13)&gt;3,SMALL(D13:K13,4),21)</f>
        <v>21</v>
      </c>
      <c r="Z13" s="77">
        <f>IF(COUNT(D13:K13)&gt;4,SMALL(D13:K13,5),21)</f>
        <v>21</v>
      </c>
      <c r="AA13" s="77">
        <f>21*5-V13-W13-X13-Y13-Z13-((5-COUNT(V13:Z13))*21)</f>
        <v>18</v>
      </c>
    </row>
    <row r="14" spans="1:30" s="77" customFormat="1" ht="12.75" customHeight="1">
      <c r="A14" s="60">
        <f>IF(AA14&lt;1," ",AA14)</f>
        <v>18</v>
      </c>
      <c r="B14" s="61" t="s">
        <v>53</v>
      </c>
      <c r="C14" s="61" t="s">
        <v>54</v>
      </c>
      <c r="D14" s="62">
        <v>18</v>
      </c>
      <c r="E14" s="61">
        <v>6</v>
      </c>
      <c r="F14" s="62"/>
      <c r="G14" s="61"/>
      <c r="H14" s="63"/>
      <c r="I14" s="63"/>
      <c r="J14" s="63"/>
      <c r="K14" s="64"/>
      <c r="L14" s="52">
        <f>IF(Q14&gt;20," ",Q14)</f>
        <v>6</v>
      </c>
      <c r="M14" s="52">
        <f>IF(R14&gt;20," ",R14)</f>
        <v>18</v>
      </c>
      <c r="N14" s="52" t="str">
        <f>IF(S14&gt;20," ",S14)</f>
        <v> </v>
      </c>
      <c r="O14" s="56">
        <f>IF(T14&lt;1," ",T14)</f>
        <v>18</v>
      </c>
      <c r="P14" s="59"/>
      <c r="Q14" s="58">
        <f>IF(COUNT(D14:K14)&gt;0,SMALL(D14:K14,1),21)</f>
        <v>6</v>
      </c>
      <c r="R14" s="58">
        <f>IF(COUNT(D14:K14)&gt;1,SMALL(D14:K14,2),21)</f>
        <v>18</v>
      </c>
      <c r="S14" s="58">
        <f>IF(COUNT(D14:K14)&gt;2,SMALL(D14:K14,3),21)</f>
        <v>21</v>
      </c>
      <c r="T14" s="58">
        <f>21*3-Q14-R14-S14-((3-COUNT(Q14:S14))*21)</f>
        <v>18</v>
      </c>
      <c r="U14" s="58"/>
      <c r="V14" s="58">
        <f>IF(COUNT(D14:K14)&gt;0,SMALL(D14:K14,1),21)</f>
        <v>6</v>
      </c>
      <c r="W14" s="58">
        <f>IF(COUNT(D14:K14)&gt;1,SMALL(D14:K14,2),21)</f>
        <v>18</v>
      </c>
      <c r="X14" s="58">
        <f>IF(COUNT(D14:K14)&gt;2,SMALL(D14:K14,3),21)</f>
        <v>21</v>
      </c>
      <c r="Y14" s="58">
        <f>IF(COUNT(D14:K14)&gt;3,SMALL(D14:K14,4),21)</f>
        <v>21</v>
      </c>
      <c r="Z14" s="58">
        <f>IF(COUNT(D14:K14)&gt;4,SMALL(D14:K14,5),21)</f>
        <v>21</v>
      </c>
      <c r="AA14" s="58">
        <f>21*5-V14-W14-X14-Y14-Z14-((5-COUNT(V14:Z14))*21)</f>
        <v>18</v>
      </c>
      <c r="AB14" s="58"/>
      <c r="AC14" s="58"/>
      <c r="AD14" s="58"/>
    </row>
    <row r="15" spans="1:31" s="58" customFormat="1" ht="12.75" customHeight="1">
      <c r="A15" s="60">
        <f>IF(AA15&lt;1," ",AA15)</f>
        <v>18</v>
      </c>
      <c r="B15" s="61" t="s">
        <v>81</v>
      </c>
      <c r="C15" s="61" t="s">
        <v>26</v>
      </c>
      <c r="D15" s="62">
        <v>8</v>
      </c>
      <c r="E15" s="61">
        <v>16</v>
      </c>
      <c r="F15" s="62"/>
      <c r="G15" s="61"/>
      <c r="H15" s="63"/>
      <c r="I15" s="63"/>
      <c r="J15" s="63"/>
      <c r="K15" s="64"/>
      <c r="L15" s="52">
        <f>IF(Q15&gt;20," ",Q15)</f>
        <v>8</v>
      </c>
      <c r="M15" s="52">
        <f>IF(R15&gt;20," ",R15)</f>
        <v>16</v>
      </c>
      <c r="N15" s="52" t="str">
        <f>IF(S15&gt;20," ",S15)</f>
        <v> </v>
      </c>
      <c r="O15" s="56">
        <f>IF(T15&lt;1," ",T15)</f>
        <v>18</v>
      </c>
      <c r="P15" s="59"/>
      <c r="Q15" s="58">
        <f>IF(COUNT(D15:K15)&gt;0,SMALL(D15:K15,1),21)</f>
        <v>8</v>
      </c>
      <c r="R15" s="58">
        <f>IF(COUNT(D15:K15)&gt;1,SMALL(D15:K15,2),21)</f>
        <v>16</v>
      </c>
      <c r="S15" s="58">
        <f>IF(COUNT(D15:K15)&gt;2,SMALL(D15:K15,3),21)</f>
        <v>21</v>
      </c>
      <c r="T15" s="58">
        <f>21*3-Q15-R15-S15-((3-COUNT(Q15:S15))*21)</f>
        <v>18</v>
      </c>
      <c r="V15" s="58">
        <f>IF(COUNT(D15:K15)&gt;0,SMALL(D15:K15,1),21)</f>
        <v>8</v>
      </c>
      <c r="W15" s="58">
        <f>IF(COUNT(D15:K15)&gt;1,SMALL(D15:K15,2),21)</f>
        <v>16</v>
      </c>
      <c r="X15" s="58">
        <f>IF(COUNT(D15:K15)&gt;2,SMALL(D15:K15,3),21)</f>
        <v>21</v>
      </c>
      <c r="Y15" s="58">
        <f>IF(COUNT(D15:K15)&gt;3,SMALL(D15:K15,4),21)</f>
        <v>21</v>
      </c>
      <c r="Z15" s="58">
        <f>IF(COUNT(D15:K15)&gt;4,SMALL(D15:K15,5),21)</f>
        <v>21</v>
      </c>
      <c r="AA15" s="58">
        <f>21*5-V15-W15-X15-Y15-Z15-((5-COUNT(V15:Z15))*21)</f>
        <v>18</v>
      </c>
      <c r="AE15" s="77"/>
    </row>
    <row r="16" spans="1:31" s="58" customFormat="1" ht="12.75" customHeight="1">
      <c r="A16" s="60">
        <f>IF(AA16&lt;1," ",AA16)</f>
        <v>16</v>
      </c>
      <c r="B16" s="61" t="s">
        <v>39</v>
      </c>
      <c r="C16" s="61" t="s">
        <v>9</v>
      </c>
      <c r="D16" s="62"/>
      <c r="E16" s="61">
        <v>5</v>
      </c>
      <c r="F16" s="62"/>
      <c r="G16" s="61"/>
      <c r="H16" s="63"/>
      <c r="I16" s="63"/>
      <c r="J16" s="63"/>
      <c r="K16" s="64"/>
      <c r="L16" s="52">
        <f>IF(Q16&gt;20," ",Q16)</f>
        <v>5</v>
      </c>
      <c r="M16" s="52" t="str">
        <f>IF(R16&gt;20," ",R16)</f>
        <v> </v>
      </c>
      <c r="N16" s="52" t="str">
        <f>IF(S16&gt;20," ",S16)</f>
        <v> </v>
      </c>
      <c r="O16" s="56">
        <f>IF(T16&lt;1," ",T16)</f>
        <v>16</v>
      </c>
      <c r="P16" s="57"/>
      <c r="Q16" s="77">
        <f>IF(COUNT(D16:K16)&gt;0,SMALL(D16:K16,1),21)</f>
        <v>5</v>
      </c>
      <c r="R16" s="77">
        <f>IF(COUNT(D16:K16)&gt;1,SMALL(D16:K16,2),21)</f>
        <v>21</v>
      </c>
      <c r="S16" s="77">
        <f>IF(COUNT(D16:K16)&gt;2,SMALL(D16:K16,3),21)</f>
        <v>21</v>
      </c>
      <c r="T16" s="77">
        <f>21*3-Q16-R16-S16-((3-COUNT(Q16:S16))*21)</f>
        <v>16</v>
      </c>
      <c r="U16" s="77"/>
      <c r="V16" s="77">
        <f>IF(COUNT(D16:K16)&gt;0,SMALL(D16:K16,1),21)</f>
        <v>5</v>
      </c>
      <c r="W16" s="77">
        <f>IF(COUNT(D16:K16)&gt;1,SMALL(D16:K16,2),21)</f>
        <v>21</v>
      </c>
      <c r="X16" s="77">
        <f>IF(COUNT(D16:K16)&gt;2,SMALL(D16:K16,3),21)</f>
        <v>21</v>
      </c>
      <c r="Y16" s="77">
        <f>IF(COUNT(D16:K16)&gt;3,SMALL(D16:K16,4),21)</f>
        <v>21</v>
      </c>
      <c r="Z16" s="77">
        <f>IF(COUNT(D16:K16)&gt;4,SMALL(D16:K16,5),21)</f>
        <v>21</v>
      </c>
      <c r="AA16" s="77">
        <f>21*5-V16-W16-X16-Y16-Z16-((5-COUNT(V16:Z16))*21)</f>
        <v>16</v>
      </c>
      <c r="AB16" s="77"/>
      <c r="AC16" s="77"/>
      <c r="AD16" s="77"/>
      <c r="AE16" s="77"/>
    </row>
    <row r="17" spans="1:31" s="58" customFormat="1" ht="12.75" customHeight="1">
      <c r="A17" s="60">
        <f>IF(AA17&lt;1," ",AA17)</f>
        <v>16</v>
      </c>
      <c r="B17" s="61" t="s">
        <v>21</v>
      </c>
      <c r="C17" s="61" t="s">
        <v>20</v>
      </c>
      <c r="D17" s="62">
        <v>11</v>
      </c>
      <c r="E17" s="61">
        <v>15</v>
      </c>
      <c r="F17" s="62"/>
      <c r="G17" s="61"/>
      <c r="H17" s="63"/>
      <c r="I17" s="63"/>
      <c r="J17" s="63"/>
      <c r="K17" s="64"/>
      <c r="L17" s="52">
        <f>IF(Q17&gt;20," ",Q17)</f>
        <v>11</v>
      </c>
      <c r="M17" s="52">
        <f>IF(R17&gt;20," ",R17)</f>
        <v>15</v>
      </c>
      <c r="N17" s="52" t="str">
        <f>IF(S17&gt;20," ",S17)</f>
        <v> </v>
      </c>
      <c r="O17" s="56">
        <f>IF(T17&lt;1," ",T17)</f>
        <v>16</v>
      </c>
      <c r="P17" s="57"/>
      <c r="Q17" s="77">
        <f>IF(COUNT(D17:K17)&gt;0,SMALL(D17:K17,1),21)</f>
        <v>11</v>
      </c>
      <c r="R17" s="77">
        <f>IF(COUNT(D17:K17)&gt;1,SMALL(D17:K17,2),21)</f>
        <v>15</v>
      </c>
      <c r="S17" s="77">
        <f>IF(COUNT(D17:K17)&gt;2,SMALL(D17:K17,3),21)</f>
        <v>21</v>
      </c>
      <c r="T17" s="77">
        <f>21*3-Q17-R17-S17-((3-COUNT(Q17:S17))*21)</f>
        <v>16</v>
      </c>
      <c r="U17" s="77"/>
      <c r="V17" s="77">
        <f>IF(COUNT(D17:K17)&gt;0,SMALL(D17:K17,1),21)</f>
        <v>11</v>
      </c>
      <c r="W17" s="77">
        <f>IF(COUNT(D17:K17)&gt;1,SMALL(D17:K17,2),21)</f>
        <v>15</v>
      </c>
      <c r="X17" s="77">
        <f>IF(COUNT(D17:K17)&gt;2,SMALL(D17:K17,3),21)</f>
        <v>21</v>
      </c>
      <c r="Y17" s="77">
        <f>IF(COUNT(D17:K17)&gt;3,SMALL(D17:K17,4),21)</f>
        <v>21</v>
      </c>
      <c r="Z17" s="77">
        <f>IF(COUNT(D17:K17)&gt;4,SMALL(D17:K17,5),21)</f>
        <v>21</v>
      </c>
      <c r="AA17" s="77">
        <f>21*5-V17-W17-X17-Y17-Z17-((5-COUNT(V17:Z17))*21)</f>
        <v>16</v>
      </c>
      <c r="AB17" s="77"/>
      <c r="AC17" s="77"/>
      <c r="AD17" s="77"/>
      <c r="AE17" s="77"/>
    </row>
    <row r="18" spans="1:31" s="58" customFormat="1" ht="12.75" customHeight="1">
      <c r="A18" s="60">
        <f>IF(AA18&lt;1," ",AA18)</f>
        <v>15</v>
      </c>
      <c r="B18" s="61" t="s">
        <v>33</v>
      </c>
      <c r="C18" s="61" t="s">
        <v>57</v>
      </c>
      <c r="D18" s="62">
        <v>15</v>
      </c>
      <c r="E18" s="61">
        <v>12</v>
      </c>
      <c r="F18" s="62"/>
      <c r="G18" s="61"/>
      <c r="H18" s="63"/>
      <c r="I18" s="63"/>
      <c r="J18" s="63"/>
      <c r="K18" s="64"/>
      <c r="L18" s="52">
        <f>IF(Q18&gt;20," ",Q18)</f>
        <v>12</v>
      </c>
      <c r="M18" s="52">
        <f>IF(R18&gt;20," ",R18)</f>
        <v>15</v>
      </c>
      <c r="N18" s="52" t="str">
        <f>IF(S18&gt;20," ",S18)</f>
        <v> </v>
      </c>
      <c r="O18" s="56">
        <f>IF(T18&lt;1," ",T18)</f>
        <v>15</v>
      </c>
      <c r="P18" s="59"/>
      <c r="Q18" s="58">
        <f>IF(COUNT(D18:K18)&gt;0,SMALL(D18:K18,1),21)</f>
        <v>12</v>
      </c>
      <c r="R18" s="58">
        <f>IF(COUNT(D18:K18)&gt;1,SMALL(D18:K18,2),21)</f>
        <v>15</v>
      </c>
      <c r="S18" s="58">
        <f>IF(COUNT(D18:K18)&gt;2,SMALL(D18:K18,3),21)</f>
        <v>21</v>
      </c>
      <c r="T18" s="58">
        <f>21*3-Q18-R18-S18-((3-COUNT(Q18:S18))*21)</f>
        <v>15</v>
      </c>
      <c r="V18" s="58">
        <f>IF(COUNT(D18:K18)&gt;0,SMALL(D18:K18,1),21)</f>
        <v>12</v>
      </c>
      <c r="W18" s="58">
        <f>IF(COUNT(D18:K18)&gt;1,SMALL(D18:K18,2),21)</f>
        <v>15</v>
      </c>
      <c r="X18" s="58">
        <f>IF(COUNT(D18:K18)&gt;2,SMALL(D18:K18,3),21)</f>
        <v>21</v>
      </c>
      <c r="Y18" s="58">
        <f>IF(COUNT(D18:K18)&gt;3,SMALL(D18:K18,4),21)</f>
        <v>21</v>
      </c>
      <c r="Z18" s="58">
        <f>IF(COUNT(D18:K18)&gt;4,SMALL(D18:K18,5),21)</f>
        <v>21</v>
      </c>
      <c r="AA18" s="58">
        <f>21*5-V18-W18-X18-Y18-Z18-((5-COUNT(V18:Z18))*21)</f>
        <v>15</v>
      </c>
      <c r="AE18" s="77"/>
    </row>
    <row r="19" spans="1:31" s="58" customFormat="1" ht="12.75" customHeight="1">
      <c r="A19" s="60">
        <f>IF(AA19&lt;1," ",AA19)</f>
        <v>12</v>
      </c>
      <c r="B19" s="61" t="s">
        <v>40</v>
      </c>
      <c r="C19" s="61" t="s">
        <v>35</v>
      </c>
      <c r="D19" s="62">
        <v>9</v>
      </c>
      <c r="E19" s="61"/>
      <c r="F19" s="62"/>
      <c r="G19" s="61"/>
      <c r="H19" s="63"/>
      <c r="I19" s="63"/>
      <c r="J19" s="63"/>
      <c r="K19" s="64"/>
      <c r="L19" s="52">
        <f>IF(Q19&gt;20," ",Q19)</f>
        <v>9</v>
      </c>
      <c r="M19" s="52" t="str">
        <f>IF(R19&gt;20," ",R19)</f>
        <v> </v>
      </c>
      <c r="N19" s="52" t="str">
        <f>IF(S19&gt;20," ",S19)</f>
        <v> </v>
      </c>
      <c r="O19" s="56">
        <f>IF(T19&lt;1," ",T19)</f>
        <v>12</v>
      </c>
      <c r="P19" s="59"/>
      <c r="Q19" s="58">
        <f>IF(COUNT(D19:K19)&gt;0,SMALL(D19:K19,1),21)</f>
        <v>9</v>
      </c>
      <c r="R19" s="58">
        <f>IF(COUNT(D19:K19)&gt;1,SMALL(D19:K19,2),21)</f>
        <v>21</v>
      </c>
      <c r="S19" s="58">
        <f>IF(COUNT(D19:K19)&gt;2,SMALL(D19:K19,3),21)</f>
        <v>21</v>
      </c>
      <c r="T19" s="58">
        <f>21*3-Q19-R19-S19-((3-COUNT(Q19:S19))*21)</f>
        <v>12</v>
      </c>
      <c r="V19" s="58">
        <f>IF(COUNT(D19:K19)&gt;0,SMALL(D19:K19,1),21)</f>
        <v>9</v>
      </c>
      <c r="W19" s="58">
        <f>IF(COUNT(D19:K19)&gt;1,SMALL(D19:K19,2),21)</f>
        <v>21</v>
      </c>
      <c r="X19" s="58">
        <f>IF(COUNT(D19:K19)&gt;2,SMALL(D19:K19,3),21)</f>
        <v>21</v>
      </c>
      <c r="Y19" s="58">
        <f>IF(COUNT(D19:K19)&gt;3,SMALL(D19:K19,4),21)</f>
        <v>21</v>
      </c>
      <c r="Z19" s="58">
        <f>IF(COUNT(D19:K19)&gt;4,SMALL(D19:K19,5),21)</f>
        <v>21</v>
      </c>
      <c r="AA19" s="58">
        <f>21*5-V19-W19-X19-Y19-Z19-((5-COUNT(V19:Z19))*21)</f>
        <v>12</v>
      </c>
      <c r="AE19" s="77"/>
    </row>
    <row r="20" spans="1:31" s="58" customFormat="1" ht="12.75" customHeight="1">
      <c r="A20" s="60">
        <f>IF(AA20&lt;1," ",AA20)</f>
        <v>12</v>
      </c>
      <c r="B20" s="15" t="s">
        <v>129</v>
      </c>
      <c r="C20" s="15" t="s">
        <v>23</v>
      </c>
      <c r="D20" s="16"/>
      <c r="E20" s="15">
        <v>9</v>
      </c>
      <c r="F20" s="16"/>
      <c r="G20" s="15"/>
      <c r="H20" s="17"/>
      <c r="I20" s="17"/>
      <c r="J20" s="17"/>
      <c r="K20" s="18"/>
      <c r="L20" s="5">
        <f>IF(Q20&gt;20," ",Q20)</f>
        <v>9</v>
      </c>
      <c r="M20" s="5" t="str">
        <f>IF(R20&gt;20," ",R20)</f>
        <v> </v>
      </c>
      <c r="N20" s="5" t="str">
        <f>IF(S20&gt;20," ",S20)</f>
        <v> </v>
      </c>
      <c r="O20" s="6">
        <f>IF(T20&lt;1," ",T20)</f>
        <v>12</v>
      </c>
      <c r="P20" s="51"/>
      <c r="Q20">
        <f>IF(COUNT(D20:K20)&gt;0,SMALL(D20:K20,1),21)</f>
        <v>9</v>
      </c>
      <c r="R20">
        <f>IF(COUNT(D20:K20)&gt;1,SMALL(D20:K20,2),21)</f>
        <v>21</v>
      </c>
      <c r="S20">
        <f>IF(COUNT(D20:K20)&gt;2,SMALL(D20:K20,3),21)</f>
        <v>21</v>
      </c>
      <c r="T20">
        <f>21*3-Q20-R20-S20-((3-COUNT(Q20:S20))*21)</f>
        <v>12</v>
      </c>
      <c r="U20"/>
      <c r="V20" s="58">
        <f>IF(COUNT(D20:K20)&gt;0,SMALL(D20:K20,1),21)</f>
        <v>9</v>
      </c>
      <c r="W20" s="58">
        <f>IF(COUNT(D20:K20)&gt;1,SMALL(D20:K20,2),21)</f>
        <v>21</v>
      </c>
      <c r="X20" s="58">
        <f>IF(COUNT(D20:K20)&gt;2,SMALL(D20:K20,3),21)</f>
        <v>21</v>
      </c>
      <c r="Y20" s="58">
        <f>IF(COUNT(D20:K20)&gt;3,SMALL(D20:K20,4),21)</f>
        <v>21</v>
      </c>
      <c r="Z20" s="58">
        <f>IF(COUNT(D20:K20)&gt;4,SMALL(D20:K20,5),21)</f>
        <v>21</v>
      </c>
      <c r="AA20">
        <f>21*5-V20-W20-X20-Y20-Z20-((5-COUNT(V20:Z20))*21)</f>
        <v>12</v>
      </c>
      <c r="AB20"/>
      <c r="AC20"/>
      <c r="AD20"/>
      <c r="AE20" s="77"/>
    </row>
    <row r="21" spans="1:31" s="58" customFormat="1" ht="12.75" customHeight="1">
      <c r="A21" s="60">
        <f>IF(AA21&lt;1," ",AA21)</f>
        <v>11</v>
      </c>
      <c r="B21" s="15" t="s">
        <v>83</v>
      </c>
      <c r="C21" s="15" t="s">
        <v>11</v>
      </c>
      <c r="D21" s="16"/>
      <c r="E21" s="15">
        <v>10</v>
      </c>
      <c r="F21" s="16"/>
      <c r="G21" s="15"/>
      <c r="H21" s="17"/>
      <c r="I21" s="17"/>
      <c r="J21" s="17"/>
      <c r="K21" s="18"/>
      <c r="L21" s="5">
        <f>IF(Q21&gt;20," ",Q21)</f>
        <v>10</v>
      </c>
      <c r="M21" s="5" t="str">
        <f>IF(R21&gt;20," ",R21)</f>
        <v> </v>
      </c>
      <c r="N21" s="5" t="str">
        <f>IF(S21&gt;20," ",S21)</f>
        <v> </v>
      </c>
      <c r="O21" s="6">
        <f>IF(T21&lt;1," ",T21)</f>
        <v>11</v>
      </c>
      <c r="P21" s="51"/>
      <c r="Q21">
        <f>IF(COUNT(D21:K21)&gt;0,SMALL(D21:K21,1),21)</f>
        <v>10</v>
      </c>
      <c r="R21">
        <f>IF(COUNT(D21:K21)&gt;1,SMALL(D21:K21,2),21)</f>
        <v>21</v>
      </c>
      <c r="S21">
        <f>IF(COUNT(D21:K21)&gt;2,SMALL(D21:K21,3),21)</f>
        <v>21</v>
      </c>
      <c r="T21">
        <f>21*3-Q21-R21-S21-((3-COUNT(Q21:S21))*21)</f>
        <v>11</v>
      </c>
      <c r="U21"/>
      <c r="V21" s="58">
        <f>IF(COUNT(D21:K21)&gt;0,SMALL(D21:K21,1),21)</f>
        <v>10</v>
      </c>
      <c r="W21" s="58">
        <f>IF(COUNT(D21:K21)&gt;1,SMALL(D21:K21,2),21)</f>
        <v>21</v>
      </c>
      <c r="X21" s="58">
        <f>IF(COUNT(D21:K21)&gt;2,SMALL(D21:K21,3),21)</f>
        <v>21</v>
      </c>
      <c r="Y21" s="58">
        <f>IF(COUNT(D21:K21)&gt;3,SMALL(D21:K21,4),21)</f>
        <v>21</v>
      </c>
      <c r="Z21" s="58">
        <f>IF(COUNT(D21:K21)&gt;4,SMALL(D21:K21,5),21)</f>
        <v>21</v>
      </c>
      <c r="AA21">
        <f>21*5-V21-W21-X21-Y21-Z21-((5-COUNT(V21:Z21))*21)</f>
        <v>11</v>
      </c>
      <c r="AB21"/>
      <c r="AC21"/>
      <c r="AD21"/>
      <c r="AE21" s="77"/>
    </row>
    <row r="22" spans="1:31" ht="12.75" customHeight="1">
      <c r="A22" s="60">
        <f>IF(AA22&lt;1," ",AA22)</f>
        <v>9</v>
      </c>
      <c r="B22" s="15" t="s">
        <v>107</v>
      </c>
      <c r="C22" s="15" t="s">
        <v>57</v>
      </c>
      <c r="D22" s="16">
        <v>12</v>
      </c>
      <c r="E22" s="15"/>
      <c r="F22" s="16"/>
      <c r="G22" s="15"/>
      <c r="H22" s="17"/>
      <c r="I22" s="17"/>
      <c r="J22" s="17"/>
      <c r="K22" s="18"/>
      <c r="L22" s="5">
        <f>IF(Q22&gt;20," ",Q22)</f>
        <v>12</v>
      </c>
      <c r="M22" s="5" t="str">
        <f>IF(R22&gt;20," ",R22)</f>
        <v> </v>
      </c>
      <c r="N22" s="5" t="str">
        <f>IF(S22&gt;20," ",S22)</f>
        <v> </v>
      </c>
      <c r="O22" s="6">
        <f>IF(T22&lt;1," ",T22)</f>
        <v>9</v>
      </c>
      <c r="Q22">
        <f>IF(COUNT(D22:K22)&gt;0,SMALL(D22:K22,1),21)</f>
        <v>12</v>
      </c>
      <c r="R22">
        <f>IF(COUNT(D22:K22)&gt;1,SMALL(D22:K22,2),21)</f>
        <v>21</v>
      </c>
      <c r="S22">
        <f>IF(COUNT(D22:K22)&gt;2,SMALL(D22:K22,3),21)</f>
        <v>21</v>
      </c>
      <c r="T22">
        <f>21*3-Q22-R22-S22-((3-COUNT(Q22:S22))*21)</f>
        <v>9</v>
      </c>
      <c r="V22" s="58">
        <f>IF(COUNT(D22:K22)&gt;0,SMALL(D22:K22,1),21)</f>
        <v>12</v>
      </c>
      <c r="W22" s="58">
        <f>IF(COUNT(D22:K22)&gt;1,SMALL(D22:K22,2),21)</f>
        <v>21</v>
      </c>
      <c r="X22" s="58">
        <f>IF(COUNT(D22:K22)&gt;2,SMALL(D22:K22,3),21)</f>
        <v>21</v>
      </c>
      <c r="Y22" s="58">
        <f>IF(COUNT(D22:K22)&gt;3,SMALL(D22:K22,4),21)</f>
        <v>21</v>
      </c>
      <c r="Z22" s="58">
        <f>IF(COUNT(D22:K22)&gt;4,SMALL(D22:K22,5),21)</f>
        <v>21</v>
      </c>
      <c r="AA22">
        <f>21*5-V22-W22-X22-Y22-Z22-((5-COUNT(V22:Z22))*21)</f>
        <v>9</v>
      </c>
      <c r="AE22" s="77"/>
    </row>
    <row r="23" spans="1:31" ht="12.75" customHeight="1">
      <c r="A23" s="60">
        <f>IF(AA23&lt;1," ",AA23)</f>
        <v>8</v>
      </c>
      <c r="B23" s="15" t="s">
        <v>108</v>
      </c>
      <c r="C23" s="15" t="s">
        <v>109</v>
      </c>
      <c r="D23" s="16">
        <v>13</v>
      </c>
      <c r="E23" s="15"/>
      <c r="F23" s="16"/>
      <c r="G23" s="15"/>
      <c r="H23" s="17"/>
      <c r="I23" s="17"/>
      <c r="J23" s="17"/>
      <c r="K23" s="18"/>
      <c r="L23" s="5">
        <f>IF(Q23&gt;20," ",Q23)</f>
        <v>13</v>
      </c>
      <c r="M23" s="5" t="str">
        <f>IF(R23&gt;20," ",R23)</f>
        <v> </v>
      </c>
      <c r="N23" s="5" t="str">
        <f>IF(S23&gt;20," ",S23)</f>
        <v> </v>
      </c>
      <c r="O23" s="6">
        <f>IF(T23&lt;1," ",T23)</f>
        <v>8</v>
      </c>
      <c r="Q23">
        <f>IF(COUNT(D23:K23)&gt;0,SMALL(D23:K23,1),21)</f>
        <v>13</v>
      </c>
      <c r="R23">
        <f>IF(COUNT(D23:K23)&gt;1,SMALL(D23:K23,2),21)</f>
        <v>21</v>
      </c>
      <c r="S23">
        <f>IF(COUNT(D23:K23)&gt;2,SMALL(D23:K23,3),21)</f>
        <v>21</v>
      </c>
      <c r="T23">
        <f>21*3-Q23-R23-S23-((3-COUNT(Q23:S23))*21)</f>
        <v>8</v>
      </c>
      <c r="V23" s="58">
        <f>IF(COUNT(D23:K23)&gt;0,SMALL(D23:K23,1),21)</f>
        <v>13</v>
      </c>
      <c r="W23" s="58">
        <f>IF(COUNT(D23:K23)&gt;1,SMALL(D23:K23,2),21)</f>
        <v>21</v>
      </c>
      <c r="X23" s="58">
        <f>IF(COUNT(D23:K23)&gt;2,SMALL(D23:K23,3),21)</f>
        <v>21</v>
      </c>
      <c r="Y23" s="58">
        <f>IF(COUNT(D23:K23)&gt;3,SMALL(D23:K23,4),21)</f>
        <v>21</v>
      </c>
      <c r="Z23" s="58">
        <f>IF(COUNT(D23:K23)&gt;4,SMALL(D23:K23,5),21)</f>
        <v>21</v>
      </c>
      <c r="AA23">
        <f>21*5-V23-W23-X23-Y23-Z23-((5-COUNT(V23:Z23))*21)</f>
        <v>8</v>
      </c>
      <c r="AE23" s="77"/>
    </row>
    <row r="24" spans="1:31" ht="12.75" customHeight="1">
      <c r="A24" s="60">
        <f>IF(AA24&lt;1," ",AA24)</f>
        <v>8</v>
      </c>
      <c r="B24" s="61" t="s">
        <v>17</v>
      </c>
      <c r="C24" s="61" t="s">
        <v>25</v>
      </c>
      <c r="D24" s="62"/>
      <c r="E24" s="61">
        <v>13</v>
      </c>
      <c r="F24" s="62"/>
      <c r="G24" s="61"/>
      <c r="H24" s="63"/>
      <c r="I24" s="63"/>
      <c r="J24" s="63"/>
      <c r="K24" s="64"/>
      <c r="L24" s="52">
        <f>IF(Q24&gt;20," ",Q24)</f>
        <v>13</v>
      </c>
      <c r="M24" s="52" t="str">
        <f>IF(R24&gt;20," ",R24)</f>
        <v> </v>
      </c>
      <c r="N24" s="52" t="str">
        <f>IF(S24&gt;20," ",S24)</f>
        <v> </v>
      </c>
      <c r="O24" s="56">
        <f>IF(T24&lt;1," ",T24)</f>
        <v>8</v>
      </c>
      <c r="P24" s="57"/>
      <c r="Q24" s="77">
        <f>IF(COUNT(D24:K24)&gt;0,SMALL(D24:K24,1),21)</f>
        <v>13</v>
      </c>
      <c r="R24" s="77">
        <f>IF(COUNT(D24:K24)&gt;1,SMALL(D24:K24,2),21)</f>
        <v>21</v>
      </c>
      <c r="S24" s="77">
        <f>IF(COUNT(D24:K24)&gt;2,SMALL(D24:K24,3),21)</f>
        <v>21</v>
      </c>
      <c r="T24" s="77">
        <f>21*3-Q24-R24-S24-((3-COUNT(Q24:S24))*21)</f>
        <v>8</v>
      </c>
      <c r="U24" s="77"/>
      <c r="V24" s="77">
        <f>IF(COUNT(D24:K24)&gt;0,SMALL(D24:K24,1),21)</f>
        <v>13</v>
      </c>
      <c r="W24" s="77">
        <f>IF(COUNT(D24:K24)&gt;1,SMALL(D24:K24,2),21)</f>
        <v>21</v>
      </c>
      <c r="X24" s="77">
        <f>IF(COUNT(D24:K24)&gt;2,SMALL(D24:K24,3),21)</f>
        <v>21</v>
      </c>
      <c r="Y24" s="77">
        <f>IF(COUNT(D24:K24)&gt;3,SMALL(D24:K24,4),21)</f>
        <v>21</v>
      </c>
      <c r="Z24" s="77">
        <f>IF(COUNT(D24:K24)&gt;4,SMALL(D24:K24,5),21)</f>
        <v>21</v>
      </c>
      <c r="AA24" s="77">
        <f>21*5-V24-W24-X24-Y24-Z24-((5-COUNT(V24:Z24))*21)</f>
        <v>8</v>
      </c>
      <c r="AB24" s="77"/>
      <c r="AC24" s="77"/>
      <c r="AD24" s="77"/>
      <c r="AE24" s="77"/>
    </row>
    <row r="25" spans="1:31" ht="12.75" customHeight="1">
      <c r="A25" s="60">
        <f>IF(AA25&lt;1," ",AA25)</f>
        <v>7</v>
      </c>
      <c r="B25" s="15" t="s">
        <v>67</v>
      </c>
      <c r="C25" s="15" t="s">
        <v>20</v>
      </c>
      <c r="D25" s="16">
        <v>14</v>
      </c>
      <c r="E25" s="15"/>
      <c r="F25" s="16"/>
      <c r="G25" s="15"/>
      <c r="H25" s="17"/>
      <c r="I25" s="17"/>
      <c r="J25" s="17"/>
      <c r="K25" s="18"/>
      <c r="L25" s="5">
        <f>IF(Q25&gt;20," ",Q25)</f>
        <v>14</v>
      </c>
      <c r="M25" s="5" t="str">
        <f>IF(R25&gt;20," ",R25)</f>
        <v> </v>
      </c>
      <c r="N25" s="5" t="str">
        <f>IF(S25&gt;20," ",S25)</f>
        <v> </v>
      </c>
      <c r="O25" s="6">
        <f>IF(T25&lt;1," ",T25)</f>
        <v>7</v>
      </c>
      <c r="Q25">
        <f>IF(COUNT(D25:K25)&gt;0,SMALL(D25:K25,1),21)</f>
        <v>14</v>
      </c>
      <c r="R25">
        <f>IF(COUNT(D25:K25)&gt;1,SMALL(D25:K25,2),21)</f>
        <v>21</v>
      </c>
      <c r="S25">
        <f>IF(COUNT(D25:K25)&gt;2,SMALL(D25:K25,3),21)</f>
        <v>21</v>
      </c>
      <c r="T25">
        <f>21*3-Q25-R25-S25-((3-COUNT(Q25:S25))*21)</f>
        <v>7</v>
      </c>
      <c r="V25" s="58">
        <f>IF(COUNT(D25:K25)&gt;0,SMALL(D25:K25,1),21)</f>
        <v>14</v>
      </c>
      <c r="W25" s="58">
        <f>IF(COUNT(D25:K25)&gt;1,SMALL(D25:K25,2),21)</f>
        <v>21</v>
      </c>
      <c r="X25" s="58">
        <f>IF(COUNT(D25:K25)&gt;2,SMALL(D25:K25,3),21)</f>
        <v>21</v>
      </c>
      <c r="Y25" s="58">
        <f>IF(COUNT(D25:K25)&gt;3,SMALL(D25:K25,4),21)</f>
        <v>21</v>
      </c>
      <c r="Z25" s="58">
        <f>IF(COUNT(D25:K25)&gt;4,SMALL(D25:K25,5),21)</f>
        <v>21</v>
      </c>
      <c r="AA25">
        <f>21*5-V25-W25-X25-Y25-Z25-((5-COUNT(V25:Z25))*21)</f>
        <v>7</v>
      </c>
      <c r="AE25" s="77"/>
    </row>
    <row r="26" spans="1:31" ht="12.75" customHeight="1">
      <c r="A26" s="60">
        <f>IF(AA26&lt;1," ",AA26)</f>
        <v>7</v>
      </c>
      <c r="B26" s="61" t="s">
        <v>60</v>
      </c>
      <c r="C26" s="61" t="s">
        <v>18</v>
      </c>
      <c r="D26" s="62"/>
      <c r="E26" s="61">
        <v>14</v>
      </c>
      <c r="F26" s="62"/>
      <c r="G26" s="61"/>
      <c r="H26" s="63"/>
      <c r="I26" s="63"/>
      <c r="J26" s="63"/>
      <c r="K26" s="64"/>
      <c r="L26" s="52">
        <f>IF(Q26&gt;20," ",Q26)</f>
        <v>14</v>
      </c>
      <c r="M26" s="52" t="str">
        <f>IF(R26&gt;20," ",R26)</f>
        <v> </v>
      </c>
      <c r="N26" s="52" t="str">
        <f>IF(S26&gt;20," ",S26)</f>
        <v> </v>
      </c>
      <c r="O26" s="56">
        <f>IF(T26&lt;1," ",T26)</f>
        <v>7</v>
      </c>
      <c r="P26" s="57"/>
      <c r="Q26" s="77">
        <f>IF(COUNT(D26:K26)&gt;0,SMALL(D26:K26,1),21)</f>
        <v>14</v>
      </c>
      <c r="R26" s="77">
        <f>IF(COUNT(D26:K26)&gt;1,SMALL(D26:K26,2),21)</f>
        <v>21</v>
      </c>
      <c r="S26" s="77">
        <f>IF(COUNT(D26:K26)&gt;2,SMALL(D26:K26,3),21)</f>
        <v>21</v>
      </c>
      <c r="T26" s="77">
        <f>21*3-Q26-R26-S26-((3-COUNT(Q26:S26))*21)</f>
        <v>7</v>
      </c>
      <c r="U26" s="77"/>
      <c r="V26" s="77">
        <f>IF(COUNT(D26:K26)&gt;0,SMALL(D26:K26,1),21)</f>
        <v>14</v>
      </c>
      <c r="W26" s="77">
        <f>IF(COUNT(D26:K26)&gt;1,SMALL(D26:K26,2),21)</f>
        <v>21</v>
      </c>
      <c r="X26" s="77">
        <f>IF(COUNT(D26:K26)&gt;2,SMALL(D26:K26,3),21)</f>
        <v>21</v>
      </c>
      <c r="Y26" s="77">
        <f>IF(COUNT(D26:K26)&gt;3,SMALL(D26:K26,4),21)</f>
        <v>21</v>
      </c>
      <c r="Z26" s="77">
        <f>IF(COUNT(D26:K26)&gt;4,SMALL(D26:K26,5),21)</f>
        <v>21</v>
      </c>
      <c r="AA26" s="77">
        <f>21*5-V26-W26-X26-Y26-Z26-((5-COUNT(V26:Z26))*21)</f>
        <v>7</v>
      </c>
      <c r="AB26" s="77"/>
      <c r="AC26" s="77"/>
      <c r="AD26" s="77"/>
      <c r="AE26" s="77"/>
    </row>
    <row r="27" spans="1:31" ht="12.75" customHeight="1">
      <c r="A27" s="60">
        <f>IF(AA27&lt;1," ",AA27)</f>
        <v>5</v>
      </c>
      <c r="B27" s="15" t="s">
        <v>61</v>
      </c>
      <c r="C27" s="15" t="s">
        <v>20</v>
      </c>
      <c r="D27" s="16">
        <v>16</v>
      </c>
      <c r="E27" s="15"/>
      <c r="F27" s="16"/>
      <c r="G27" s="15"/>
      <c r="H27" s="17"/>
      <c r="I27" s="17"/>
      <c r="J27" s="17"/>
      <c r="K27" s="18"/>
      <c r="L27" s="5">
        <f>IF(Q27&gt;20," ",Q27)</f>
        <v>16</v>
      </c>
      <c r="M27" s="5" t="str">
        <f>IF(R27&gt;20," ",R27)</f>
        <v> </v>
      </c>
      <c r="N27" s="5" t="str">
        <f>IF(S27&gt;20," ",S27)</f>
        <v> </v>
      </c>
      <c r="O27" s="6">
        <f>IF(T27&lt;1," ",T27)</f>
        <v>5</v>
      </c>
      <c r="Q27">
        <f>IF(COUNT(D27:K27)&gt;0,SMALL(D27:K27,1),21)</f>
        <v>16</v>
      </c>
      <c r="R27">
        <f>IF(COUNT(D27:K27)&gt;1,SMALL(D27:K27,2),21)</f>
        <v>21</v>
      </c>
      <c r="S27">
        <f>IF(COUNT(D27:K27)&gt;2,SMALL(D27:K27,3),21)</f>
        <v>21</v>
      </c>
      <c r="T27">
        <f>21*3-Q27-R27-S27-((3-COUNT(Q27:S27))*21)</f>
        <v>5</v>
      </c>
      <c r="V27" s="58">
        <f>IF(COUNT(D27:K27)&gt;0,SMALL(D27:K27,1),21)</f>
        <v>16</v>
      </c>
      <c r="W27" s="58">
        <f>IF(COUNT(D27:K27)&gt;1,SMALL(D27:K27,2),21)</f>
        <v>21</v>
      </c>
      <c r="X27" s="58">
        <f>IF(COUNT(D27:K27)&gt;2,SMALL(D27:K27,3),21)</f>
        <v>21</v>
      </c>
      <c r="Y27" s="58">
        <f>IF(COUNT(D27:K27)&gt;3,SMALL(D27:K27,4),21)</f>
        <v>21</v>
      </c>
      <c r="Z27" s="58">
        <f>IF(COUNT(D27:K27)&gt;4,SMALL(D27:K27,5),21)</f>
        <v>21</v>
      </c>
      <c r="AA27">
        <f>21*5-V27-W27-X27-Y27-Z27-((5-COUNT(V27:Z27))*21)</f>
        <v>5</v>
      </c>
      <c r="AD27" s="58"/>
      <c r="AE27" s="77"/>
    </row>
    <row r="28" spans="1:31" ht="12.75" customHeight="1">
      <c r="A28" s="60">
        <f>IF(AA28&lt;1," ",AA28)</f>
        <v>4</v>
      </c>
      <c r="B28" s="15" t="s">
        <v>70</v>
      </c>
      <c r="C28" s="15" t="s">
        <v>20</v>
      </c>
      <c r="D28" s="16"/>
      <c r="E28" s="15">
        <v>17</v>
      </c>
      <c r="F28" s="16"/>
      <c r="G28" s="15"/>
      <c r="H28" s="17"/>
      <c r="I28" s="17"/>
      <c r="J28" s="17"/>
      <c r="K28" s="18"/>
      <c r="L28" s="5">
        <f>IF(Q28&gt;20," ",Q28)</f>
        <v>17</v>
      </c>
      <c r="M28" s="5" t="str">
        <f>IF(R28&gt;20," ",R28)</f>
        <v> </v>
      </c>
      <c r="N28" s="5" t="str">
        <f>IF(S28&gt;20," ",S28)</f>
        <v> </v>
      </c>
      <c r="O28" s="6">
        <f>IF(T28&lt;1," ",T28)</f>
        <v>4</v>
      </c>
      <c r="Q28">
        <f>IF(COUNT(D28:K28)&gt;0,SMALL(D28:K28,1),21)</f>
        <v>17</v>
      </c>
      <c r="R28">
        <f>IF(COUNT(D28:K28)&gt;1,SMALL(D28:K28,2),21)</f>
        <v>21</v>
      </c>
      <c r="S28">
        <f>IF(COUNT(D28:K28)&gt;2,SMALL(D28:K28,3),21)</f>
        <v>21</v>
      </c>
      <c r="T28">
        <f>21*3-Q28-R28-S28-((3-COUNT(Q28:S28))*21)</f>
        <v>4</v>
      </c>
      <c r="V28" s="58">
        <f>IF(COUNT(D28:K28)&gt;0,SMALL(D28:K28,1),21)</f>
        <v>17</v>
      </c>
      <c r="W28" s="58">
        <f>IF(COUNT(D28:K28)&gt;1,SMALL(D28:K28,2),21)</f>
        <v>21</v>
      </c>
      <c r="X28" s="58">
        <f>IF(COUNT(D28:K28)&gt;2,SMALL(D28:K28,3),21)</f>
        <v>21</v>
      </c>
      <c r="Y28" s="58">
        <f>IF(COUNT(D28:K28)&gt;3,SMALL(D28:K28,4),21)</f>
        <v>21</v>
      </c>
      <c r="Z28" s="58">
        <f>IF(COUNT(D28:K28)&gt;4,SMALL(D28:K28,5),21)</f>
        <v>21</v>
      </c>
      <c r="AA28">
        <f>21*5-V28-W28-X28-Y28-Z28-((5-COUNT(V28:Z28))*21)</f>
        <v>4</v>
      </c>
      <c r="AE28" s="77"/>
    </row>
    <row r="29" spans="1:31" ht="12.75" customHeight="1">
      <c r="A29" s="60">
        <f>IF(AA29&lt;1," ",AA29)</f>
        <v>2</v>
      </c>
      <c r="B29" s="45" t="s">
        <v>19</v>
      </c>
      <c r="C29" s="45" t="s">
        <v>20</v>
      </c>
      <c r="D29" s="47">
        <v>19</v>
      </c>
      <c r="E29" s="45"/>
      <c r="F29" s="47"/>
      <c r="G29" s="45"/>
      <c r="H29" s="48"/>
      <c r="I29" s="48"/>
      <c r="J29" s="48"/>
      <c r="K29" s="49"/>
      <c r="L29" s="42">
        <f>IF(Q29&gt;20," ",Q29)</f>
        <v>19</v>
      </c>
      <c r="M29" s="42" t="str">
        <f>IF(R29&gt;20," ",R29)</f>
        <v> </v>
      </c>
      <c r="N29" s="42" t="str">
        <f>IF(S29&gt;20," ",S29)</f>
        <v> </v>
      </c>
      <c r="O29" s="46">
        <f>IF(T29&lt;1," ",T29)</f>
        <v>2</v>
      </c>
      <c r="Q29">
        <f>IF(COUNT(D29:K29)&gt;0,SMALL(D29:K29,1),21)</f>
        <v>19</v>
      </c>
      <c r="R29">
        <f>IF(COUNT(D29:K29)&gt;1,SMALL(D29:K29,2),21)</f>
        <v>21</v>
      </c>
      <c r="S29">
        <f>IF(COUNT(D29:K29)&gt;2,SMALL(D29:K29,3),21)</f>
        <v>21</v>
      </c>
      <c r="T29">
        <f>21*3-Q29-R29-S29-((3-COUNT(Q29:S29))*21)</f>
        <v>2</v>
      </c>
      <c r="V29" s="58">
        <f>IF(COUNT(D29:K29)&gt;0,SMALL(D29:K29,1),21)</f>
        <v>19</v>
      </c>
      <c r="W29" s="58">
        <f>IF(COUNT(D29:K29)&gt;1,SMALL(D29:K29,2),21)</f>
        <v>21</v>
      </c>
      <c r="X29" s="58">
        <f>IF(COUNT(D29:K29)&gt;2,SMALL(D29:K29,3),21)</f>
        <v>21</v>
      </c>
      <c r="Y29" s="58">
        <f>IF(COUNT(D29:K29)&gt;3,SMALL(D29:K29,4),21)</f>
        <v>21</v>
      </c>
      <c r="Z29" s="58">
        <f>IF(COUNT(D29:K29)&gt;4,SMALL(D29:K29,5),21)</f>
        <v>21</v>
      </c>
      <c r="AA29">
        <f>21*5-V29-W29-X29-Y29-Z29-((5-COUNT(V29:Z29))*21)</f>
        <v>2</v>
      </c>
      <c r="AC29" s="58"/>
      <c r="AE29" s="77"/>
    </row>
    <row r="30" spans="1:31" ht="12.75" customHeight="1">
      <c r="A30" s="60">
        <f>IF(AA30&lt;1," ",AA30)</f>
        <v>2</v>
      </c>
      <c r="B30" s="15" t="s">
        <v>72</v>
      </c>
      <c r="C30" s="15" t="s">
        <v>9</v>
      </c>
      <c r="D30" s="16"/>
      <c r="E30" s="15">
        <v>19</v>
      </c>
      <c r="F30" s="16"/>
      <c r="G30" s="15"/>
      <c r="H30" s="17"/>
      <c r="I30" s="17"/>
      <c r="J30" s="17"/>
      <c r="K30" s="18"/>
      <c r="L30" s="5">
        <f>IF(Q30&gt;20," ",Q30)</f>
        <v>19</v>
      </c>
      <c r="M30" s="5" t="str">
        <f>IF(R30&gt;20," ",R30)</f>
        <v> </v>
      </c>
      <c r="N30" s="5" t="str">
        <f>IF(S30&gt;20," ",S30)</f>
        <v> </v>
      </c>
      <c r="O30" s="6">
        <f>IF(T30&lt;1," ",T30)</f>
        <v>2</v>
      </c>
      <c r="Q30">
        <f>IF(COUNT(D30:K30)&gt;0,SMALL(D30:K30,1),21)</f>
        <v>19</v>
      </c>
      <c r="R30">
        <f>IF(COUNT(D30:K30)&gt;1,SMALL(D30:K30,2),21)</f>
        <v>21</v>
      </c>
      <c r="S30">
        <f>IF(COUNT(D30:K30)&gt;2,SMALL(D30:K30,3),21)</f>
        <v>21</v>
      </c>
      <c r="T30">
        <f>21*3-Q30-R30-S30-((3-COUNT(Q30:S30))*21)</f>
        <v>2</v>
      </c>
      <c r="V30" s="58">
        <f>IF(COUNT(D30:K30)&gt;0,SMALL(D30:K30,1),21)</f>
        <v>19</v>
      </c>
      <c r="W30" s="58">
        <f>IF(COUNT(D30:K30)&gt;1,SMALL(D30:K30,2),21)</f>
        <v>21</v>
      </c>
      <c r="X30" s="58">
        <f>IF(COUNT(D30:K30)&gt;2,SMALL(D30:K30,3),21)</f>
        <v>21</v>
      </c>
      <c r="Y30" s="58">
        <f>IF(COUNT(D30:K30)&gt;3,SMALL(D30:K30,4),21)</f>
        <v>21</v>
      </c>
      <c r="Z30" s="58">
        <f>IF(COUNT(D30:K30)&gt;4,SMALL(D30:K30,5),21)</f>
        <v>21</v>
      </c>
      <c r="AA30">
        <f>21*5-V30-W30-X30-Y30-Z30-((5-COUNT(V30:Z30))*21)</f>
        <v>2</v>
      </c>
      <c r="AE30" s="77"/>
    </row>
    <row r="31" spans="1:31" ht="12.75" customHeight="1">
      <c r="A31" s="60">
        <f>IF(AA31&lt;1," ",AA31)</f>
        <v>1</v>
      </c>
      <c r="B31" s="15" t="s">
        <v>110</v>
      </c>
      <c r="C31" s="15" t="s">
        <v>9</v>
      </c>
      <c r="D31" s="16">
        <v>20</v>
      </c>
      <c r="E31" s="15"/>
      <c r="F31" s="16"/>
      <c r="G31" s="15"/>
      <c r="H31" s="17"/>
      <c r="I31" s="17"/>
      <c r="J31" s="17"/>
      <c r="K31" s="18"/>
      <c r="L31" s="5">
        <f>IF(Q31&gt;20," ",Q31)</f>
        <v>20</v>
      </c>
      <c r="M31" s="5" t="str">
        <f>IF(R31&gt;20," ",R31)</f>
        <v> </v>
      </c>
      <c r="N31" s="5" t="str">
        <f>IF(S31&gt;20," ",S31)</f>
        <v> </v>
      </c>
      <c r="O31" s="6">
        <f>IF(T31&lt;1," ",T31)</f>
        <v>1</v>
      </c>
      <c r="Q31">
        <f>IF(COUNT(D31:K31)&gt;0,SMALL(D31:K31,1),21)</f>
        <v>20</v>
      </c>
      <c r="R31">
        <f>IF(COUNT(D31:K31)&gt;1,SMALL(D31:K31,2),21)</f>
        <v>21</v>
      </c>
      <c r="S31">
        <f>IF(COUNT(D31:K31)&gt;2,SMALL(D31:K31,3),21)</f>
        <v>21</v>
      </c>
      <c r="T31">
        <f>21*3-Q31-R31-S31-((3-COUNT(Q31:S31))*21)</f>
        <v>1</v>
      </c>
      <c r="V31" s="58">
        <f>IF(COUNT(D31:K31)&gt;0,SMALL(D31:K31,1),21)</f>
        <v>20</v>
      </c>
      <c r="W31" s="58">
        <f>IF(COUNT(D31:K31)&gt;1,SMALL(D31:K31,2),21)</f>
        <v>21</v>
      </c>
      <c r="X31" s="58">
        <f>IF(COUNT(D31:K31)&gt;2,SMALL(D31:K31,3),21)</f>
        <v>21</v>
      </c>
      <c r="Y31" s="58">
        <f>IF(COUNT(D31:K31)&gt;3,SMALL(D31:K31,4),21)</f>
        <v>21</v>
      </c>
      <c r="Z31" s="58">
        <f>IF(COUNT(D31:K31)&gt;4,SMALL(D31:K31,5),21)</f>
        <v>21</v>
      </c>
      <c r="AA31">
        <f>21*5-V31-W31-X31-Y31-Z31-((5-COUNT(V31:Z31))*21)</f>
        <v>1</v>
      </c>
      <c r="AE31" s="77"/>
    </row>
    <row r="32" spans="1:31" ht="12.75" customHeight="1">
      <c r="A32" s="60">
        <f>IF(AA32&lt;1," ",AA32)</f>
        <v>1</v>
      </c>
      <c r="B32" s="45" t="s">
        <v>62</v>
      </c>
      <c r="C32" s="45" t="s">
        <v>18</v>
      </c>
      <c r="D32" s="16"/>
      <c r="E32" s="15">
        <v>20</v>
      </c>
      <c r="F32" s="16"/>
      <c r="G32" s="15"/>
      <c r="H32" s="17"/>
      <c r="I32" s="17"/>
      <c r="J32" s="17"/>
      <c r="K32" s="18"/>
      <c r="L32" s="5">
        <f>IF(Q32&gt;20," ",Q32)</f>
        <v>20</v>
      </c>
      <c r="M32" s="5" t="str">
        <f>IF(R32&gt;20," ",R32)</f>
        <v> </v>
      </c>
      <c r="N32" s="5" t="str">
        <f>IF(S32&gt;20," ",S32)</f>
        <v> </v>
      </c>
      <c r="O32" s="6">
        <f>IF(T32&lt;1," ",T32)</f>
        <v>1</v>
      </c>
      <c r="Q32">
        <f>IF(COUNT(D32:K32)&gt;0,SMALL(D32:K32,1),21)</f>
        <v>20</v>
      </c>
      <c r="R32">
        <f>IF(COUNT(D32:K32)&gt;1,SMALL(D32:K32,2),21)</f>
        <v>21</v>
      </c>
      <c r="S32">
        <f>IF(COUNT(D32:K32)&gt;2,SMALL(D32:K32,3),21)</f>
        <v>21</v>
      </c>
      <c r="T32">
        <f>21*3-Q32-R32-S32-((3-COUNT(Q32:S32))*21)</f>
        <v>1</v>
      </c>
      <c r="V32" s="58">
        <f>IF(COUNT(D32:K32)&gt;0,SMALL(D32:K32,1),21)</f>
        <v>20</v>
      </c>
      <c r="W32" s="58">
        <f>IF(COUNT(D32:K32)&gt;1,SMALL(D32:K32,2),21)</f>
        <v>21</v>
      </c>
      <c r="X32" s="58">
        <f>IF(COUNT(D32:K32)&gt;2,SMALL(D32:K32,3),21)</f>
        <v>21</v>
      </c>
      <c r="Y32" s="58">
        <f>IF(COUNT(D32:K32)&gt;3,SMALL(D32:K32,4),21)</f>
        <v>21</v>
      </c>
      <c r="Z32" s="58">
        <f>IF(COUNT(D32:K32)&gt;4,SMALL(D32:K32,5),21)</f>
        <v>21</v>
      </c>
      <c r="AA32">
        <f>21*5-V32-W32-X32-Y32-Z32-((5-COUNT(V32:Z32))*21)</f>
        <v>1</v>
      </c>
      <c r="AC32" s="58"/>
      <c r="AE32" s="77"/>
    </row>
    <row r="33" spans="1:27" ht="12.75" customHeight="1" thickBot="1">
      <c r="A33" s="67" t="str">
        <f>IF(AA33&lt;1," ",AA33)</f>
        <v> </v>
      </c>
      <c r="B33" s="20"/>
      <c r="C33" s="20"/>
      <c r="D33" s="21"/>
      <c r="E33" s="20"/>
      <c r="F33" s="21"/>
      <c r="G33" s="20"/>
      <c r="H33" s="22"/>
      <c r="I33" s="22"/>
      <c r="J33" s="22"/>
      <c r="K33" s="21"/>
      <c r="L33" s="24" t="str">
        <f>IF(Q33&gt;20," ",Q33)</f>
        <v> </v>
      </c>
      <c r="M33" s="20" t="str">
        <f>IF(R33&gt;20," ",R33)</f>
        <v> </v>
      </c>
      <c r="N33" s="20" t="str">
        <f>IF(S33&gt;20," ",S33)</f>
        <v> </v>
      </c>
      <c r="O33" s="25" t="str">
        <f>IF(T33&lt;1," ",T33)</f>
        <v> </v>
      </c>
      <c r="Q33">
        <f>IF(COUNT(D33:K33)&gt;0,SMALL(D33:K33,1),21)</f>
        <v>21</v>
      </c>
      <c r="R33">
        <f>IF(COUNT(D33:K33)&gt;1,SMALL(D33:K33,2),21)</f>
        <v>21</v>
      </c>
      <c r="S33">
        <f>IF(COUNT(D33:K33)&gt;2,SMALL(D33:K33,3),21)</f>
        <v>21</v>
      </c>
      <c r="T33">
        <f>21*3-Q33-R33-S33-((3-COUNT(Q33:S33))*21)</f>
        <v>0</v>
      </c>
      <c r="V33" s="58">
        <f>IF(COUNT(D33:K33)&gt;0,SMALL(D33:K33,1),21)</f>
        <v>21</v>
      </c>
      <c r="W33" s="58">
        <f>IF(COUNT(D33:K33)&gt;1,SMALL(D33:K33,2),21)</f>
        <v>21</v>
      </c>
      <c r="X33" s="58">
        <f>IF(COUNT(D33:K33)&gt;2,SMALL(D33:K33,3),21)</f>
        <v>21</v>
      </c>
      <c r="Y33" s="58">
        <f>IF(COUNT(D33:K33)&gt;3,SMALL(D33:K33,4),21)</f>
        <v>21</v>
      </c>
      <c r="Z33" s="58">
        <f>IF(COUNT(D33:K33)&gt;4,SMALL(D33:K33,5),21)</f>
        <v>21</v>
      </c>
      <c r="AA33">
        <f>21*5-V33-W33-X33-Y33-Z33-((5-COUNT(V33:Z33))*21)</f>
        <v>0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sheetProtection/>
  <mergeCells count="2">
    <mergeCell ref="A1:E1"/>
    <mergeCell ref="AC2:AE2"/>
  </mergeCells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8" width="16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4" style="51" customWidth="1"/>
    <col min="17" max="22" width="4" style="0" hidden="1" customWidth="1"/>
    <col min="23" max="23" width="3.83203125" style="0" hidden="1" customWidth="1"/>
    <col min="24" max="26" width="3.66015625" style="0" hidden="1" customWidth="1"/>
    <col min="27" max="27" width="5.5" style="0" hidden="1" customWidth="1"/>
  </cols>
  <sheetData>
    <row r="1" spans="1:16" s="58" customFormat="1" ht="24.75" customHeight="1" thickBot="1">
      <c r="A1" s="128" t="s">
        <v>95</v>
      </c>
      <c r="B1" s="129"/>
      <c r="C1" s="129"/>
      <c r="D1" s="129"/>
      <c r="E1" s="129"/>
      <c r="F1" s="84"/>
      <c r="G1" s="84"/>
      <c r="H1" s="84"/>
      <c r="I1" s="84"/>
      <c r="J1" s="84"/>
      <c r="K1" s="85"/>
      <c r="L1" s="86"/>
      <c r="M1" s="86"/>
      <c r="N1" s="86"/>
      <c r="O1" s="87"/>
      <c r="P1" s="59"/>
    </row>
    <row r="2" spans="1:31" s="58" customFormat="1" ht="24.75" customHeight="1" thickBot="1">
      <c r="A2" s="88"/>
      <c r="B2" s="89"/>
      <c r="C2" s="89"/>
      <c r="D2" s="112"/>
      <c r="E2" s="84"/>
      <c r="F2" s="84"/>
      <c r="G2" s="113" t="s">
        <v>3</v>
      </c>
      <c r="H2" s="84"/>
      <c r="I2" s="84"/>
      <c r="J2" s="84"/>
      <c r="K2" s="85"/>
      <c r="L2" s="88"/>
      <c r="M2" s="89"/>
      <c r="N2" s="89"/>
      <c r="O2" s="92"/>
      <c r="P2" s="59"/>
      <c r="AC2" s="130"/>
      <c r="AD2" s="131"/>
      <c r="AE2" s="131"/>
    </row>
    <row r="3" spans="1:16" s="58" customFormat="1" ht="15.75" customHeight="1">
      <c r="A3" s="66"/>
      <c r="B3" s="93"/>
      <c r="C3" s="93"/>
      <c r="D3" s="121" t="s">
        <v>71</v>
      </c>
      <c r="E3" s="121" t="s">
        <v>73</v>
      </c>
      <c r="F3" s="121" t="s">
        <v>74</v>
      </c>
      <c r="G3" s="121" t="s">
        <v>75</v>
      </c>
      <c r="H3" s="121" t="s">
        <v>89</v>
      </c>
      <c r="I3" s="121" t="s">
        <v>87</v>
      </c>
      <c r="J3" s="110"/>
      <c r="K3" s="111" t="s">
        <v>5</v>
      </c>
      <c r="L3" s="96"/>
      <c r="M3" s="95"/>
      <c r="N3" s="95"/>
      <c r="O3" s="97"/>
      <c r="P3" s="59"/>
    </row>
    <row r="4" spans="1:16" s="58" customFormat="1" ht="15.75" customHeight="1" thickBot="1">
      <c r="A4" s="98" t="s">
        <v>0</v>
      </c>
      <c r="B4" s="99" t="s">
        <v>1</v>
      </c>
      <c r="C4" s="99" t="s">
        <v>2</v>
      </c>
      <c r="D4" s="122">
        <v>43086</v>
      </c>
      <c r="E4" s="122">
        <v>43107</v>
      </c>
      <c r="F4" s="122">
        <v>43114</v>
      </c>
      <c r="G4" s="122">
        <v>43128</v>
      </c>
      <c r="H4" s="122">
        <v>43135</v>
      </c>
      <c r="I4" s="122">
        <v>43149</v>
      </c>
      <c r="J4" s="100"/>
      <c r="K4" s="101"/>
      <c r="L4" s="102" t="s">
        <v>4</v>
      </c>
      <c r="M4" s="103"/>
      <c r="N4" s="103"/>
      <c r="O4" s="104"/>
      <c r="P4" s="59"/>
    </row>
    <row r="5" spans="1:30" s="77" customFormat="1" ht="12.75" customHeight="1">
      <c r="A5" s="66">
        <f>IF(AA5&lt;1," ",AA5)</f>
        <v>40</v>
      </c>
      <c r="B5" s="123" t="s">
        <v>111</v>
      </c>
      <c r="C5" s="123" t="s">
        <v>9</v>
      </c>
      <c r="D5" s="124">
        <v>1</v>
      </c>
      <c r="E5" s="123">
        <v>1</v>
      </c>
      <c r="F5" s="124"/>
      <c r="G5" s="123"/>
      <c r="H5" s="125"/>
      <c r="I5" s="125"/>
      <c r="J5" s="125"/>
      <c r="K5" s="126"/>
      <c r="L5" s="123">
        <f>IF(Q5&gt;20," ",Q5)</f>
        <v>1</v>
      </c>
      <c r="M5" s="123">
        <f>IF(R5&gt;20," ",R5)</f>
        <v>1</v>
      </c>
      <c r="N5" s="123" t="str">
        <f>IF(S5&gt;20," ",S5)</f>
        <v> </v>
      </c>
      <c r="O5" s="127">
        <f>IF(T5&lt;1," ",T5)</f>
        <v>40</v>
      </c>
      <c r="P5" s="51"/>
      <c r="Q5">
        <f>IF(COUNT(D5:K5)&gt;0,SMALL(D5:K5,1),21)</f>
        <v>1</v>
      </c>
      <c r="R5">
        <f>IF(COUNT(D5:K5)&gt;1,SMALL(D5:K5,2),21)</f>
        <v>1</v>
      </c>
      <c r="S5">
        <f>IF(COUNT(D5:K5)&gt;2,SMALL(D5:K5,3),21)</f>
        <v>21</v>
      </c>
      <c r="T5">
        <f>21*3-Q5-R5-S5-((3-COUNT(Q5:S5))*21)</f>
        <v>40</v>
      </c>
      <c r="U5" s="58"/>
      <c r="V5" s="58">
        <f>IF(COUNT(D5:K5)&gt;0,SMALL(D5:K5,1),21)</f>
        <v>1</v>
      </c>
      <c r="W5" s="58">
        <f>IF(COUNT(D5:K5)&gt;1,SMALL(D5:K5,2),21)</f>
        <v>1</v>
      </c>
      <c r="X5" s="58">
        <f>IF(COUNT(D5:K5)&gt;2,SMALL(D5:K5,3),21)</f>
        <v>21</v>
      </c>
      <c r="Y5" s="58">
        <f>IF(COUNT(D5:K5)&gt;3,SMALL(D5:K5,4),21)</f>
        <v>21</v>
      </c>
      <c r="Z5" s="58">
        <f>IF(COUNT(D5:K5)&gt;4,SMALL(D5:K5,5),21)</f>
        <v>21</v>
      </c>
      <c r="AA5">
        <f>21*5-V5-W5-X5-Y5-Z5-((5-COUNT(V5:Z5))*21)</f>
        <v>40</v>
      </c>
      <c r="AB5" s="58"/>
      <c r="AC5" s="58"/>
      <c r="AD5" s="58"/>
    </row>
    <row r="6" spans="1:27" s="77" customFormat="1" ht="12.75" customHeight="1">
      <c r="A6" s="60">
        <f>IF(AA6&lt;1," ",AA6)</f>
        <v>37</v>
      </c>
      <c r="B6" s="52" t="s">
        <v>56</v>
      </c>
      <c r="C6" s="52" t="s">
        <v>54</v>
      </c>
      <c r="D6" s="53">
        <v>2</v>
      </c>
      <c r="E6" s="52">
        <v>3</v>
      </c>
      <c r="F6" s="53"/>
      <c r="G6" s="52"/>
      <c r="H6" s="54"/>
      <c r="I6" s="54"/>
      <c r="J6" s="54"/>
      <c r="K6" s="55"/>
      <c r="L6" s="52">
        <f>IF(Q6&gt;20," ",Q6)</f>
        <v>2</v>
      </c>
      <c r="M6" s="52">
        <f>IF(R6&gt;20," ",R6)</f>
        <v>3</v>
      </c>
      <c r="N6" s="52" t="str">
        <f>IF(S6&gt;20," ",S6)</f>
        <v> </v>
      </c>
      <c r="O6" s="56">
        <f>IF(T6&lt;1," ",T6)</f>
        <v>37</v>
      </c>
      <c r="P6" s="57"/>
      <c r="Q6" s="77">
        <f>IF(COUNT(D6:K6)&gt;0,SMALL(D6:K6,1),21)</f>
        <v>2</v>
      </c>
      <c r="R6" s="77">
        <f>IF(COUNT(D6:K6)&gt;1,SMALL(D6:K6,2),21)</f>
        <v>3</v>
      </c>
      <c r="S6" s="77">
        <f>IF(COUNT(D6:K6)&gt;2,SMALL(D6:K6,3),21)</f>
        <v>21</v>
      </c>
      <c r="T6" s="77">
        <f>21*3-Q6-R6-S6-((3-COUNT(Q6:S6))*21)</f>
        <v>37</v>
      </c>
      <c r="V6" s="77">
        <f>IF(COUNT(D6:K6)&gt;0,SMALL(D6:K6,1),21)</f>
        <v>2</v>
      </c>
      <c r="W6" s="77">
        <f>IF(COUNT(D6:K6)&gt;1,SMALL(D6:K6,2),21)</f>
        <v>3</v>
      </c>
      <c r="X6" s="77">
        <f>IF(COUNT(D6:K6)&gt;2,SMALL(D6:K6,3),21)</f>
        <v>21</v>
      </c>
      <c r="Y6" s="77">
        <f>IF(COUNT(D6:K6)&gt;3,SMALL(D6:K6,4),21)</f>
        <v>21</v>
      </c>
      <c r="Z6" s="77">
        <f>IF(COUNT(D6:K6)&gt;4,SMALL(D6:K6,5),21)</f>
        <v>21</v>
      </c>
      <c r="AA6" s="77">
        <f>21*5-V6-W6-X6-Y6-Z6-((5-COUNT(V6:Z6))*21)</f>
        <v>37</v>
      </c>
    </row>
    <row r="7" spans="1:27" s="77" customFormat="1" ht="12.75" customHeight="1">
      <c r="A7" s="60">
        <f>IF(AA7&lt;1," ",AA7)</f>
        <v>37</v>
      </c>
      <c r="B7" s="61" t="s">
        <v>31</v>
      </c>
      <c r="C7" s="61" t="s">
        <v>9</v>
      </c>
      <c r="D7" s="62">
        <v>3</v>
      </c>
      <c r="E7" s="61">
        <v>2</v>
      </c>
      <c r="F7" s="62"/>
      <c r="G7" s="61"/>
      <c r="H7" s="63"/>
      <c r="I7" s="63"/>
      <c r="J7" s="63"/>
      <c r="K7" s="64"/>
      <c r="L7" s="52">
        <f>IF(Q7&gt;20," ",Q7)</f>
        <v>2</v>
      </c>
      <c r="M7" s="52">
        <f>IF(R7&gt;20," ",R7)</f>
        <v>3</v>
      </c>
      <c r="N7" s="52" t="str">
        <f>IF(S7&gt;20," ",S7)</f>
        <v> </v>
      </c>
      <c r="O7" s="56">
        <f>IF(T7&lt;1," ",T7)</f>
        <v>37</v>
      </c>
      <c r="P7" s="57"/>
      <c r="Q7" s="77">
        <f>IF(COUNT(D7:K7)&gt;0,SMALL(D7:K7,1),21)</f>
        <v>2</v>
      </c>
      <c r="R7" s="77">
        <f>IF(COUNT(D7:K7)&gt;1,SMALL(D7:K7,2),21)</f>
        <v>3</v>
      </c>
      <c r="S7" s="77">
        <f>IF(COUNT(D7:K7)&gt;2,SMALL(D7:K7,3),21)</f>
        <v>21</v>
      </c>
      <c r="T7" s="77">
        <f>21*3-Q7-R7-S7-((3-COUNT(Q7:S7))*21)</f>
        <v>37</v>
      </c>
      <c r="V7" s="77">
        <f>IF(COUNT(D7:K7)&gt;0,SMALL(D7:K7,1),21)</f>
        <v>2</v>
      </c>
      <c r="W7" s="77">
        <f>IF(COUNT(D7:K7)&gt;1,SMALL(D7:K7,2),21)</f>
        <v>3</v>
      </c>
      <c r="X7" s="77">
        <f>IF(COUNT(D7:K7)&gt;2,SMALL(D7:K7,3),21)</f>
        <v>21</v>
      </c>
      <c r="Y7" s="77">
        <f>IF(COUNT(D7:K7)&gt;3,SMALL(D7:K7,4),21)</f>
        <v>21</v>
      </c>
      <c r="Z7" s="77">
        <f>IF(COUNT(D7:K7)&gt;4,SMALL(D7:K7,5),21)</f>
        <v>21</v>
      </c>
      <c r="AA7" s="77">
        <f>21*5-V7-W7-X7-Y7-Z7-((5-COUNT(V7:Z7))*21)</f>
        <v>37</v>
      </c>
    </row>
    <row r="8" spans="1:27" s="77" customFormat="1" ht="12.75" customHeight="1">
      <c r="A8" s="60">
        <f>IF(AA8&lt;1," ",AA8)</f>
        <v>33</v>
      </c>
      <c r="B8" s="61" t="s">
        <v>30</v>
      </c>
      <c r="C8" s="61" t="s">
        <v>20</v>
      </c>
      <c r="D8" s="62">
        <v>4</v>
      </c>
      <c r="E8" s="61">
        <v>5</v>
      </c>
      <c r="F8" s="62"/>
      <c r="G8" s="61"/>
      <c r="H8" s="63"/>
      <c r="I8" s="63"/>
      <c r="J8" s="63"/>
      <c r="K8" s="64"/>
      <c r="L8" s="52">
        <f>IF(Q8&gt;20," ",Q8)</f>
        <v>4</v>
      </c>
      <c r="M8" s="52">
        <f>IF(R8&gt;20," ",R8)</f>
        <v>5</v>
      </c>
      <c r="N8" s="52" t="str">
        <f>IF(S8&gt;20," ",S8)</f>
        <v> </v>
      </c>
      <c r="O8" s="56">
        <f>IF(T8&lt;1," ",T8)</f>
        <v>33</v>
      </c>
      <c r="P8" s="57"/>
      <c r="Q8" s="77">
        <f>IF(COUNT(D8:K8)&gt;0,SMALL(D8:K8,1),21)</f>
        <v>4</v>
      </c>
      <c r="R8" s="77">
        <f>IF(COUNT(D8:K8)&gt;1,SMALL(D8:K8,2),21)</f>
        <v>5</v>
      </c>
      <c r="S8" s="77">
        <f>IF(COUNT(D8:K8)&gt;2,SMALL(D8:K8,3),21)</f>
        <v>21</v>
      </c>
      <c r="T8" s="77">
        <f>21*3-Q8-R8-S8-((3-COUNT(Q8:S8))*21)</f>
        <v>33</v>
      </c>
      <c r="V8" s="77">
        <f>IF(COUNT(D8:K8)&gt;0,SMALL(D8:K8,1),21)</f>
        <v>4</v>
      </c>
      <c r="W8" s="77">
        <f>IF(COUNT(D8:K8)&gt;1,SMALL(D8:K8,2),21)</f>
        <v>5</v>
      </c>
      <c r="X8" s="77">
        <f>IF(COUNT(D8:K8)&gt;2,SMALL(D8:K8,3),21)</f>
        <v>21</v>
      </c>
      <c r="Y8" s="77">
        <f>IF(COUNT(D8:K8)&gt;3,SMALL(D8:K8,4),21)</f>
        <v>21</v>
      </c>
      <c r="Z8" s="77">
        <f>IF(COUNT(D8:K8)&gt;4,SMALL(D8:K8,5),21)</f>
        <v>21</v>
      </c>
      <c r="AA8" s="77">
        <f>21*5-V8-W8-X8-Y8-Z8-((5-COUNT(V8:Z8))*21)</f>
        <v>33</v>
      </c>
    </row>
    <row r="9" spans="1:31" s="58" customFormat="1" ht="12.75" customHeight="1">
      <c r="A9" s="60">
        <f>IF(AA9&lt;1," ",AA9)</f>
        <v>17</v>
      </c>
      <c r="B9" s="61" t="s">
        <v>55</v>
      </c>
      <c r="C9" s="61" t="s">
        <v>9</v>
      </c>
      <c r="D9" s="62"/>
      <c r="E9" s="61">
        <v>4</v>
      </c>
      <c r="F9" s="62"/>
      <c r="G9" s="61"/>
      <c r="H9" s="63"/>
      <c r="I9" s="63"/>
      <c r="J9" s="63"/>
      <c r="K9" s="64"/>
      <c r="L9" s="52">
        <f>IF(Q9&gt;20," ",Q9)</f>
        <v>4</v>
      </c>
      <c r="M9" s="52" t="str">
        <f>IF(R9&gt;20," ",R9)</f>
        <v> </v>
      </c>
      <c r="N9" s="52" t="str">
        <f>IF(S9&gt;20," ",S9)</f>
        <v> </v>
      </c>
      <c r="O9" s="56">
        <f>IF(T9&lt;1," ",T9)</f>
        <v>17</v>
      </c>
      <c r="P9" s="59"/>
      <c r="Q9" s="58">
        <f>IF(COUNT(D9:K9)&gt;0,SMALL(D9:K9,1),21)</f>
        <v>4</v>
      </c>
      <c r="R9" s="58">
        <f>IF(COUNT(D9:K9)&gt;1,SMALL(D9:K9,2),21)</f>
        <v>21</v>
      </c>
      <c r="S9" s="58">
        <f>IF(COUNT(D9:K9)&gt;2,SMALL(D9:K9,3),21)</f>
        <v>21</v>
      </c>
      <c r="T9" s="58">
        <f>21*3-Q9-R9-S9-((3-COUNT(Q9:S9))*21)</f>
        <v>17</v>
      </c>
      <c r="V9" s="58">
        <f>IF(COUNT(D9:K9)&gt;0,SMALL(D9:K9,1),21)</f>
        <v>4</v>
      </c>
      <c r="W9" s="58">
        <f>IF(COUNT(D9:K9)&gt;1,SMALL(D9:K9,2),21)</f>
        <v>21</v>
      </c>
      <c r="X9" s="58">
        <f>IF(COUNT(D9:K9)&gt;2,SMALL(D9:K9,3),21)</f>
        <v>21</v>
      </c>
      <c r="Y9" s="58">
        <f>IF(COUNT(D9:K9)&gt;3,SMALL(D9:K9,4),21)</f>
        <v>21</v>
      </c>
      <c r="Z9" s="58">
        <f>IF(COUNT(D9:K9)&gt;4,SMALL(D9:K9,5),21)</f>
        <v>21</v>
      </c>
      <c r="AA9" s="58">
        <f>21*5-V9-W9-X9-Y9-Z9-((5-COUNT(V9:Z9))*21)</f>
        <v>17</v>
      </c>
      <c r="AE9" s="77"/>
    </row>
    <row r="10" spans="1:31" s="58" customFormat="1" ht="12.75" customHeight="1">
      <c r="A10" s="60">
        <f>IF(AA10&lt;1," ",AA10)</f>
        <v>16</v>
      </c>
      <c r="B10" s="45" t="s">
        <v>112</v>
      </c>
      <c r="C10" s="45" t="s">
        <v>29</v>
      </c>
      <c r="D10" s="47">
        <v>5</v>
      </c>
      <c r="E10" s="45"/>
      <c r="F10" s="47"/>
      <c r="G10" s="45"/>
      <c r="H10" s="48"/>
      <c r="I10" s="48"/>
      <c r="J10" s="48"/>
      <c r="K10" s="49"/>
      <c r="L10" s="42">
        <f>IF(Q10&gt;20," ",Q10)</f>
        <v>5</v>
      </c>
      <c r="M10" s="42" t="str">
        <f>IF(R10&gt;20," ",R10)</f>
        <v> </v>
      </c>
      <c r="N10" s="42" t="str">
        <f>IF(S10&gt;20," ",S10)</f>
        <v> </v>
      </c>
      <c r="O10" s="46">
        <f>IF(T10&lt;1," ",T10)</f>
        <v>16</v>
      </c>
      <c r="P10" s="51"/>
      <c r="Q10">
        <f>IF(COUNT(D10:K10)&gt;0,SMALL(D10:K10,1),21)</f>
        <v>5</v>
      </c>
      <c r="R10">
        <f>IF(COUNT(D10:K10)&gt;1,SMALL(D10:K10,2),21)</f>
        <v>21</v>
      </c>
      <c r="S10">
        <f>IF(COUNT(D10:K10)&gt;2,SMALL(D10:K10,3),21)</f>
        <v>21</v>
      </c>
      <c r="T10">
        <f>21*3-Q10-R10-S10-((3-COUNT(Q10:S10))*21)</f>
        <v>16</v>
      </c>
      <c r="V10" s="58">
        <f>IF(COUNT(D10:K10)&gt;0,SMALL(D10:K10,1),21)</f>
        <v>5</v>
      </c>
      <c r="W10" s="58">
        <f>IF(COUNT(D10:K10)&gt;1,SMALL(D10:K10,2),21)</f>
        <v>21</v>
      </c>
      <c r="X10" s="58">
        <f>IF(COUNT(D10:K10)&gt;2,SMALL(D10:K10,3),21)</f>
        <v>21</v>
      </c>
      <c r="Y10" s="58">
        <f>IF(COUNT(D10:K10)&gt;3,SMALL(D10:K10,4),21)</f>
        <v>21</v>
      </c>
      <c r="Z10" s="58">
        <f>IF(COUNT(D10:K10)&gt;4,SMALL(D10:K10,5),21)</f>
        <v>21</v>
      </c>
      <c r="AA10">
        <f>21*5-V10-W10-X10-Y10-Z10-((5-COUNT(V10:Z10))*21)</f>
        <v>16</v>
      </c>
      <c r="AE10" s="77"/>
    </row>
    <row r="11" spans="1:31" ht="12.75" customHeight="1">
      <c r="A11" s="60">
        <f>IF(AA11&lt;1," ",AA11)</f>
        <v>15</v>
      </c>
      <c r="B11" s="45" t="s">
        <v>84</v>
      </c>
      <c r="C11" s="45" t="s">
        <v>9</v>
      </c>
      <c r="D11" s="47"/>
      <c r="E11" s="45">
        <v>6</v>
      </c>
      <c r="F11" s="47"/>
      <c r="G11" s="45"/>
      <c r="H11" s="48"/>
      <c r="I11" s="48"/>
      <c r="J11" s="48"/>
      <c r="K11" s="49"/>
      <c r="L11" s="42">
        <f>IF(Q11&gt;20," ",Q11)</f>
        <v>6</v>
      </c>
      <c r="M11" s="42" t="str">
        <f>IF(R11&gt;20," ",R11)</f>
        <v> </v>
      </c>
      <c r="N11" s="42" t="str">
        <f>IF(S11&gt;20," ",S11)</f>
        <v> </v>
      </c>
      <c r="O11" s="46">
        <f>IF(T11&lt;1," ",T11)</f>
        <v>15</v>
      </c>
      <c r="Q11">
        <f>IF(COUNT(D11:K11)&gt;0,SMALL(D11:K11,1),21)</f>
        <v>6</v>
      </c>
      <c r="R11">
        <f>IF(COUNT(D11:K11)&gt;1,SMALL(D11:K11,2),21)</f>
        <v>21</v>
      </c>
      <c r="S11">
        <f>IF(COUNT(D11:K11)&gt;2,SMALL(D11:K11,3),21)</f>
        <v>21</v>
      </c>
      <c r="T11">
        <f>21*3-Q11-R11-S11-((3-COUNT(Q11:S11))*21)</f>
        <v>15</v>
      </c>
      <c r="U11" s="58"/>
      <c r="V11" s="58">
        <f>IF(COUNT(D11:K11)&gt;0,SMALL(D11:K11,1),21)</f>
        <v>6</v>
      </c>
      <c r="W11" s="58">
        <f>IF(COUNT(D11:K11)&gt;1,SMALL(D11:K11,2),21)</f>
        <v>21</v>
      </c>
      <c r="X11" s="58">
        <f>IF(COUNT(D11:K11)&gt;2,SMALL(D11:K11,3),21)</f>
        <v>21</v>
      </c>
      <c r="Y11" s="58">
        <f>IF(COUNT(D11:K11)&gt;3,SMALL(D11:K11,4),21)</f>
        <v>21</v>
      </c>
      <c r="Z11" s="58">
        <f>IF(COUNT(D11:K11)&gt;4,SMALL(D11:K11,5),21)</f>
        <v>21</v>
      </c>
      <c r="AA11">
        <f>21*5-V11-W11-X11-Y11-Z11-((5-COUNT(V11:Z11))*21)</f>
        <v>15</v>
      </c>
      <c r="AB11" s="58"/>
      <c r="AC11" s="58"/>
      <c r="AD11" s="58"/>
      <c r="AE11" s="77"/>
    </row>
    <row r="12" spans="1:27" ht="12.75" customHeight="1" thickBot="1">
      <c r="A12" s="67" t="str">
        <f>IF(AA12&lt;1," ",AA12)</f>
        <v> </v>
      </c>
      <c r="B12" s="20"/>
      <c r="C12" s="20"/>
      <c r="D12" s="21"/>
      <c r="E12" s="20"/>
      <c r="F12" s="21"/>
      <c r="G12" s="20"/>
      <c r="H12" s="22"/>
      <c r="I12" s="22"/>
      <c r="J12" s="22"/>
      <c r="K12" s="23"/>
      <c r="L12" s="24" t="str">
        <f>IF(Q12&gt;20," ",Q12)</f>
        <v> </v>
      </c>
      <c r="M12" s="20" t="str">
        <f>IF(R12&gt;20," ",R12)</f>
        <v> </v>
      </c>
      <c r="N12" s="20" t="str">
        <f>IF(S12&gt;20," ",S12)</f>
        <v> </v>
      </c>
      <c r="O12" s="25" t="str">
        <f>IF(T12&lt;1," ",T12)</f>
        <v> </v>
      </c>
      <c r="Q12">
        <f>IF(COUNT(D12:K12)&gt;0,SMALL(D12:K12,1),21)</f>
        <v>21</v>
      </c>
      <c r="R12">
        <f>IF(COUNT(D12:K12)&gt;1,SMALL(D12:K12,2),21)</f>
        <v>21</v>
      </c>
      <c r="S12">
        <f>IF(COUNT(D12:K12)&gt;2,SMALL(D12:K12,3),21)</f>
        <v>21</v>
      </c>
      <c r="T12">
        <f>21*3-Q12-R12-S12-((3-COUNT(Q12:S12))*21)</f>
        <v>0</v>
      </c>
      <c r="V12" s="58">
        <f>IF(COUNT(D12:K12)&gt;0,SMALL(D12:K12,1),21)</f>
        <v>21</v>
      </c>
      <c r="W12" s="58">
        <f>IF(COUNT(D12:K12)&gt;1,SMALL(D12:K12,2),21)</f>
        <v>21</v>
      </c>
      <c r="X12" s="58">
        <f>IF(COUNT(D12:K12)&gt;2,SMALL(D12:K12,3),21)</f>
        <v>21</v>
      </c>
      <c r="Y12" s="58">
        <f>IF(COUNT(D12:K12)&gt;3,SMALL(D12:K12,4),21)</f>
        <v>21</v>
      </c>
      <c r="Z12" s="58">
        <f>IF(COUNT(D12:K12)&gt;4,SMALL(D12:K12,5),21)</f>
        <v>21</v>
      </c>
      <c r="AA12">
        <f>21*5-V12-W12-X12-Y12-Z12-((5-COUNT(V12:Z12))*21)</f>
        <v>0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&amp;C&amp;"Verdana,Normal"www.oslosportsfiskere.no/isfiske/NC2007.xls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Harald</cp:lastModifiedBy>
  <cp:lastPrinted>2008-12-27T15:00:53Z</cp:lastPrinted>
  <dcterms:created xsi:type="dcterms:W3CDTF">2003-01-08T09:38:39Z</dcterms:created>
  <dcterms:modified xsi:type="dcterms:W3CDTF">2018-01-07T23:20:15Z</dcterms:modified>
  <cp:category/>
  <cp:version/>
  <cp:contentType/>
  <cp:contentStatus/>
</cp:coreProperties>
</file>