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rald\Documents\Isfiske 2021-2022\"/>
    </mc:Choice>
  </mc:AlternateContent>
  <xr:revisionPtr revIDLastSave="0" documentId="8_{92C1790A-1F8C-4874-BA5C-EF4C94783219}" xr6:coauthVersionLast="47" xr6:coauthVersionMax="47" xr10:uidLastSave="{00000000-0000-0000-0000-000000000000}"/>
  <bookViews>
    <workbookView xWindow="-120" yWindow="-120" windowWidth="29040" windowHeight="15720"/>
  </bookViews>
  <sheets>
    <sheet name="3. Mannslag" sheetId="30" r:id="rId1"/>
    <sheet name="Lag dame." sheetId="31" r:id="rId2"/>
    <sheet name="Lag junior." sheetId="32" r:id="rId3"/>
    <sheet name="Ark1" sheetId="33" r:id="rId4"/>
  </sheets>
  <definedNames>
    <definedName name="_xlnm._FilterDatabase" localSheetId="0" hidden="1">'3. Mannslag'!$B$3:$L$19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32" l="1"/>
  <c r="G7" i="32"/>
  <c r="G27" i="32"/>
  <c r="G17" i="32"/>
  <c r="G12" i="32"/>
  <c r="G32" i="32"/>
  <c r="G42" i="31"/>
  <c r="G14" i="31"/>
  <c r="G22" i="31"/>
  <c r="G38" i="31"/>
  <c r="G34" i="31"/>
  <c r="G30" i="31"/>
  <c r="G26" i="31"/>
  <c r="G10" i="31"/>
  <c r="G6" i="31"/>
  <c r="G18" i="31"/>
  <c r="G232" i="30"/>
  <c r="G72" i="30"/>
  <c r="G32" i="30"/>
  <c r="G167" i="30"/>
  <c r="G77" i="30"/>
  <c r="G117" i="30"/>
  <c r="G22" i="30"/>
  <c r="G137" i="30"/>
  <c r="G162" i="30"/>
  <c r="G177" i="30"/>
  <c r="G237" i="30"/>
  <c r="G187" i="30"/>
  <c r="G192" i="30"/>
  <c r="G207" i="30"/>
  <c r="G87" i="30"/>
  <c r="G27" i="30"/>
  <c r="G112" i="30"/>
  <c r="G17" i="30"/>
  <c r="G67" i="30"/>
  <c r="G107" i="30"/>
  <c r="G7" i="30"/>
  <c r="G42" i="30"/>
  <c r="G47" i="30"/>
  <c r="G12" i="30"/>
  <c r="G37" i="30"/>
  <c r="G217" i="30"/>
  <c r="G57" i="30"/>
  <c r="G92" i="30"/>
  <c r="G52" i="30"/>
  <c r="G152" i="30"/>
  <c r="G172" i="30"/>
  <c r="G127" i="30"/>
  <c r="G82" i="30"/>
  <c r="G212" i="30"/>
  <c r="G132" i="30"/>
  <c r="G62" i="30"/>
  <c r="G222" i="30"/>
  <c r="G157" i="30"/>
  <c r="G182" i="30"/>
  <c r="G202" i="30"/>
  <c r="G147" i="30"/>
  <c r="G102" i="30"/>
  <c r="G122" i="30"/>
  <c r="G197" i="30"/>
  <c r="G243" i="30"/>
  <c r="G227" i="30"/>
  <c r="G97" i="30"/>
  <c r="G142" i="30"/>
</calcChain>
</file>

<file path=xl/sharedStrings.xml><?xml version="1.0" encoding="utf-8"?>
<sst xmlns="http://schemas.openxmlformats.org/spreadsheetml/2006/main" count="1109" uniqueCount="330">
  <si>
    <t>Navn</t>
  </si>
  <si>
    <t>Fredrik Alvim</t>
  </si>
  <si>
    <t>Finn Petter Pedersen</t>
  </si>
  <si>
    <t>Erik Olstad</t>
  </si>
  <si>
    <t>Geir Johnny Lund</t>
  </si>
  <si>
    <t>Jan Inngjerdingen</t>
  </si>
  <si>
    <t>Odal SFK</t>
  </si>
  <si>
    <t>Eliaz Eriksson</t>
  </si>
  <si>
    <t>Tommy Eriksson</t>
  </si>
  <si>
    <t>Rune Blisten Nylén</t>
  </si>
  <si>
    <t>Gran JFF</t>
  </si>
  <si>
    <t>Jakob Alne</t>
  </si>
  <si>
    <t>Matas Joksas</t>
  </si>
  <si>
    <t>Gisle Haugen</t>
  </si>
  <si>
    <t>Marielle Kronvald</t>
  </si>
  <si>
    <t>Espen Kronvald</t>
  </si>
  <si>
    <t>Lag</t>
  </si>
  <si>
    <t>Vekt</t>
  </si>
  <si>
    <t>Nr</t>
  </si>
  <si>
    <t>Agder</t>
  </si>
  <si>
    <t>Acerina</t>
  </si>
  <si>
    <t>Matas Abaliksta</t>
  </si>
  <si>
    <t>Odd Henning Hansen</t>
  </si>
  <si>
    <t>Roy Nordeng</t>
  </si>
  <si>
    <t>Knut Werkland</t>
  </si>
  <si>
    <t>SkaunJFF </t>
  </si>
  <si>
    <t>Kristian Nordeng</t>
  </si>
  <si>
    <t>Herman E johansen</t>
  </si>
  <si>
    <t>Markus Strande</t>
  </si>
  <si>
    <t>Ola Sagnæs</t>
  </si>
  <si>
    <t>Klubbløs</t>
  </si>
  <si>
    <t>tlf kontakt</t>
  </si>
  <si>
    <t>Joakim Kostovski Sveen</t>
  </si>
  <si>
    <t>Fillip Kronvald</t>
  </si>
  <si>
    <t>Halfdan Sangnes</t>
  </si>
  <si>
    <t>Kenneth Jernberg</t>
  </si>
  <si>
    <t>Remi Andre Dahl</t>
  </si>
  <si>
    <t>Tommy Gustavsen</t>
  </si>
  <si>
    <t>Andreas Moen</t>
  </si>
  <si>
    <t>Tonje Hauger</t>
  </si>
  <si>
    <t>Niklas Strengelsrud</t>
  </si>
  <si>
    <t>Acerina 2</t>
  </si>
  <si>
    <t>Jan Morten Fossen</t>
  </si>
  <si>
    <t>Gunnar Øverby</t>
  </si>
  <si>
    <t>Acerina 1</t>
  </si>
  <si>
    <t>Lars Roar Benterud</t>
  </si>
  <si>
    <t>May Østby</t>
  </si>
  <si>
    <t>Sonni Sangnes</t>
  </si>
  <si>
    <t>Raufjøringen 1</t>
  </si>
  <si>
    <t>Finn Erik Lerdalen</t>
  </si>
  <si>
    <t>Tommy Strengelsrud</t>
  </si>
  <si>
    <t>Tom Erling Haugen</t>
  </si>
  <si>
    <t>Raufjøringen 2</t>
  </si>
  <si>
    <t>Jim Bekken</t>
  </si>
  <si>
    <t>Sondre Eikebråten</t>
  </si>
  <si>
    <t>Raufjøringen 3</t>
  </si>
  <si>
    <t>Fjellis</t>
  </si>
  <si>
    <t>Jan Fredrik Sandvold</t>
  </si>
  <si>
    <t>Magne Moløkken</t>
  </si>
  <si>
    <t>Raufjøringen 4</t>
  </si>
  <si>
    <t>T E Stømner</t>
  </si>
  <si>
    <t>Dag Even Nygårdseter</t>
  </si>
  <si>
    <t>T Jørgensen</t>
  </si>
  <si>
    <t>Kjersti Solli </t>
  </si>
  <si>
    <t>Ruth M Ramstad</t>
  </si>
  <si>
    <t>Tove J Nygårdseter</t>
  </si>
  <si>
    <t>Unni Moløkken</t>
  </si>
  <si>
    <t>Therese Larsson Jernberg</t>
  </si>
  <si>
    <t>Terje Tørmoen</t>
  </si>
  <si>
    <t>Perca SFK 1</t>
  </si>
  <si>
    <t>Frank Hønsen</t>
  </si>
  <si>
    <t>Emil Ruud</t>
  </si>
  <si>
    <t>Solveig Ringstad</t>
  </si>
  <si>
    <t>Kay Fjeringby</t>
  </si>
  <si>
    <t>Odd Ringstad</t>
  </si>
  <si>
    <t>Lierelva</t>
  </si>
  <si>
    <t>Tor Helge Reber</t>
  </si>
  <si>
    <t>Lars Hanssen</t>
  </si>
  <si>
    <t>Løiten jff</t>
  </si>
  <si>
    <t>Frode Nerberg</t>
  </si>
  <si>
    <t>Christina Nerberg</t>
  </si>
  <si>
    <t>Odal SFK 1</t>
  </si>
  <si>
    <t>Odal SFK 2</t>
  </si>
  <si>
    <t>Odal SFK 3</t>
  </si>
  <si>
    <t>Odal SFK 4</t>
  </si>
  <si>
    <t>Odal SFK 5</t>
  </si>
  <si>
    <t>Odal SFK 6</t>
  </si>
  <si>
    <t>Markus E. Hansen</t>
  </si>
  <si>
    <t>Atle Østmo</t>
  </si>
  <si>
    <t>Johnny Kildalen</t>
  </si>
  <si>
    <t>Lasse Rudshaug</t>
  </si>
  <si>
    <t>Kennet Rudshaug</t>
  </si>
  <si>
    <t>Marius Holthe</t>
  </si>
  <si>
    <t>Kjell Ivar Rudshaug</t>
  </si>
  <si>
    <t>Melvin Heimdal</t>
  </si>
  <si>
    <t>Bjørn Egil Fredheim</t>
  </si>
  <si>
    <t>Lars Bekkensten</t>
  </si>
  <si>
    <t>Bjørn Skogseth</t>
  </si>
  <si>
    <t>Kjell Andersen</t>
  </si>
  <si>
    <t>Mathias O. Pedersen</t>
  </si>
  <si>
    <t>Jorunn Bekkensten</t>
  </si>
  <si>
    <t>Johan A. Ruud</t>
  </si>
  <si>
    <t>Anders Østmo</t>
  </si>
  <si>
    <t>Birgit Kildalen</t>
  </si>
  <si>
    <t>Heidi Karstensen</t>
  </si>
  <si>
    <t>Marie Madelein Larsen</t>
  </si>
  <si>
    <t>Geir Lynnebakken</t>
  </si>
  <si>
    <t>Håkon Tåsås</t>
  </si>
  <si>
    <t>GTSFK 4</t>
  </si>
  <si>
    <t>Jonas Tåsås</t>
  </si>
  <si>
    <t>Trond Tåsås</t>
  </si>
  <si>
    <t>Jonas Bekkedal</t>
  </si>
  <si>
    <t>Ida omdahl</t>
  </si>
  <si>
    <t>Martine Brennengen</t>
  </si>
  <si>
    <t>Magnus Andersson</t>
  </si>
  <si>
    <t>Perca 3</t>
  </si>
  <si>
    <t>Atle Wenger</t>
  </si>
  <si>
    <t>Leiv Kvehaug</t>
  </si>
  <si>
    <t>Jan Arild Lerudsmoen</t>
  </si>
  <si>
    <t>Ole Magne Berget</t>
  </si>
  <si>
    <t>Kenneth Ottosen</t>
  </si>
  <si>
    <t>Trysil 1</t>
  </si>
  <si>
    <t>Nils Øverby</t>
  </si>
  <si>
    <t>Ivar Borthen</t>
  </si>
  <si>
    <t>Steinar Olsen</t>
  </si>
  <si>
    <t>Ola Sjøli</t>
  </si>
  <si>
    <t>Marius Hassve</t>
  </si>
  <si>
    <t>Trysil 2</t>
  </si>
  <si>
    <t>Trysil 3</t>
  </si>
  <si>
    <t>Jan Tore Nedgården</t>
  </si>
  <si>
    <t>Nadja Fleischeur</t>
  </si>
  <si>
    <t>Christina Holtslag</t>
  </si>
  <si>
    <t>Yulian Holtslag</t>
  </si>
  <si>
    <t>Trysil</t>
  </si>
  <si>
    <t>NJFF</t>
  </si>
  <si>
    <t>Thomas Nilsen Ødegård</t>
  </si>
  <si>
    <t>Aasmund Sæther</t>
  </si>
  <si>
    <t>GTSFK 1</t>
  </si>
  <si>
    <t>GTSFK 2</t>
  </si>
  <si>
    <t>GTSFK 3</t>
  </si>
  <si>
    <t>Paal Runden</t>
  </si>
  <si>
    <t>Magne Olav Sveen</t>
  </si>
  <si>
    <t>Johnny Ulsrudstuen</t>
  </si>
  <si>
    <t>GTSFK 5</t>
  </si>
  <si>
    <t>Heidi Sveen</t>
  </si>
  <si>
    <t>Reidar Moen</t>
  </si>
  <si>
    <t>Eidsvoll skog jff</t>
  </si>
  <si>
    <t>Perca 2</t>
  </si>
  <si>
    <t>Per Erik Hellerud</t>
  </si>
  <si>
    <t>Tommy Iversen</t>
  </si>
  <si>
    <t>Erik Tjernsmo</t>
  </si>
  <si>
    <t>Sendt til Halvdan og Sonni. 01.03</t>
  </si>
  <si>
    <t>Knut Vadholm</t>
  </si>
  <si>
    <t>Oslo sportsfiskere</t>
  </si>
  <si>
    <t>Harald Hovde</t>
  </si>
  <si>
    <t>Arve Gomsrud</t>
  </si>
  <si>
    <t>Ronnie Høyesen</t>
  </si>
  <si>
    <t>Elin Piscator Sundsdal</t>
  </si>
  <si>
    <t>Kay Andre Amundsen</t>
  </si>
  <si>
    <t>Acerina 3</t>
  </si>
  <si>
    <t>Ole R Solberg</t>
  </si>
  <si>
    <t>Agder sportsfisk 1</t>
  </si>
  <si>
    <t>Morten Wegner</t>
  </si>
  <si>
    <t>Kjell Kolstad</t>
  </si>
  <si>
    <t>Sigurd Bringebøen</t>
  </si>
  <si>
    <t>Østsiden JFF</t>
  </si>
  <si>
    <t>Knut Willy Andersen</t>
  </si>
  <si>
    <t>ESJFF 1</t>
  </si>
  <si>
    <t>Martin Espelid</t>
  </si>
  <si>
    <t>Terje Dalen</t>
  </si>
  <si>
    <t>Atle Nordheim</t>
  </si>
  <si>
    <t>Lag 1</t>
  </si>
  <si>
    <t>Lag 2</t>
  </si>
  <si>
    <t>Lag 3</t>
  </si>
  <si>
    <t>Lag 4</t>
  </si>
  <si>
    <t>Lag 5</t>
  </si>
  <si>
    <t>Lag 6</t>
  </si>
  <si>
    <t>Lag 7</t>
  </si>
  <si>
    <t>Lag 8</t>
  </si>
  <si>
    <t>Lag 9</t>
  </si>
  <si>
    <t>Lag 10</t>
  </si>
  <si>
    <t>Lag 11</t>
  </si>
  <si>
    <t>Lag 12</t>
  </si>
  <si>
    <t>Lag 13</t>
  </si>
  <si>
    <t>Lag 14</t>
  </si>
  <si>
    <t>Lag 15</t>
  </si>
  <si>
    <t>Lag 16</t>
  </si>
  <si>
    <t>Lag 17</t>
  </si>
  <si>
    <t>Lag 18</t>
  </si>
  <si>
    <t>Lag 19</t>
  </si>
  <si>
    <t>Lag 20</t>
  </si>
  <si>
    <t>Lag 21</t>
  </si>
  <si>
    <t>Lag 22</t>
  </si>
  <si>
    <t>Lag 23</t>
  </si>
  <si>
    <t>Lag 24</t>
  </si>
  <si>
    <t>Lag 25</t>
  </si>
  <si>
    <t>Lag 26</t>
  </si>
  <si>
    <t>Lag 27</t>
  </si>
  <si>
    <t>Lag 28</t>
  </si>
  <si>
    <t>Lag 29</t>
  </si>
  <si>
    <t>Lag 30</t>
  </si>
  <si>
    <t>Lag 31</t>
  </si>
  <si>
    <t>Lag 32</t>
  </si>
  <si>
    <t>Lag 33</t>
  </si>
  <si>
    <t>Lag 34</t>
  </si>
  <si>
    <t>Lag 35</t>
  </si>
  <si>
    <t>Lag 36</t>
  </si>
  <si>
    <t>Lag 37</t>
  </si>
  <si>
    <t>Lag 38</t>
  </si>
  <si>
    <t>Lag 39</t>
  </si>
  <si>
    <t>Lag 40</t>
  </si>
  <si>
    <t>Lag 41</t>
  </si>
  <si>
    <t>Lag 42</t>
  </si>
  <si>
    <t>Lag 43</t>
  </si>
  <si>
    <t>Lag 44</t>
  </si>
  <si>
    <t>Lag 45</t>
  </si>
  <si>
    <t>Lag 46</t>
  </si>
  <si>
    <t>Lag 47</t>
  </si>
  <si>
    <t>Lag 48</t>
  </si>
  <si>
    <t>Lag 101</t>
  </si>
  <si>
    <t>Lag 102</t>
  </si>
  <si>
    <t>Lag 103</t>
  </si>
  <si>
    <t>Lag 104</t>
  </si>
  <si>
    <t>Lag 105</t>
  </si>
  <si>
    <t>Lag 106</t>
  </si>
  <si>
    <t>Lag 107</t>
  </si>
  <si>
    <t>Lag 108</t>
  </si>
  <si>
    <t>Lag 109</t>
  </si>
  <si>
    <t>Lag 110</t>
  </si>
  <si>
    <t>Lag 201</t>
  </si>
  <si>
    <t>Lag 202</t>
  </si>
  <si>
    <t>Lag 203</t>
  </si>
  <si>
    <t>Lag 204</t>
  </si>
  <si>
    <t>Lag 205</t>
  </si>
  <si>
    <t>Lag 206</t>
  </si>
  <si>
    <t>Sendt til Halvdan og Sonni. 28.02</t>
  </si>
  <si>
    <t>Sendt til Halvdan og Sonni. 02.03</t>
  </si>
  <si>
    <t>.</t>
  </si>
  <si>
    <t>Magnus Rakkestad</t>
  </si>
  <si>
    <t>Camilla Arnesen</t>
  </si>
  <si>
    <t>Emma K.Dalen</t>
  </si>
  <si>
    <t>Eidsvoll skog JFF</t>
  </si>
  <si>
    <t>Jens Kåre Skovseth</t>
  </si>
  <si>
    <t>Bjørn Huus</t>
  </si>
  <si>
    <t>Henrik Bringebøen</t>
  </si>
  <si>
    <t>Lars Rypaas</t>
  </si>
  <si>
    <t>Alexander Abrahamsen</t>
  </si>
  <si>
    <t>PimpelSør</t>
  </si>
  <si>
    <t>Lisbeth Allum Bjørnstad</t>
  </si>
  <si>
    <t>Tor-Ivar Bjørnstad</t>
  </si>
  <si>
    <t>Perca 4</t>
  </si>
  <si>
    <t>Terje Reinertsen</t>
  </si>
  <si>
    <t>Martin A Oterholt</t>
  </si>
  <si>
    <t>Ø Håkonsen</t>
  </si>
  <si>
    <t>Vidar Komperud</t>
  </si>
  <si>
    <t>May Leikåsen</t>
  </si>
  <si>
    <t>Hof Vestre JFF</t>
  </si>
  <si>
    <t>Agder sportsfisk 2</t>
  </si>
  <si>
    <t>Oslo sportsfiske</t>
  </si>
  <si>
    <t>Trym Schjager</t>
  </si>
  <si>
    <t>Alfred Schaanning</t>
  </si>
  <si>
    <t>Oslo sportsfiskere 2</t>
  </si>
  <si>
    <t>Steinar Schjager</t>
  </si>
  <si>
    <t>Marlon Elvebakken</t>
  </si>
  <si>
    <t>Anders Wold</t>
  </si>
  <si>
    <t>Sendt til Halvdan og Sonni. 03.03</t>
  </si>
  <si>
    <t>Lars Magnus Bjørnstad</t>
  </si>
  <si>
    <t>Terje Lindgren</t>
  </si>
  <si>
    <t>Pimpel Sør 1</t>
  </si>
  <si>
    <t>Ken Håvard Reinskås</t>
  </si>
  <si>
    <t>Pimpel Sør 2</t>
  </si>
  <si>
    <t>Ronny B. Pettersen</t>
  </si>
  <si>
    <t>Jørgen Holt</t>
  </si>
  <si>
    <t>Hans Egil Hansen</t>
  </si>
  <si>
    <t>Sendt til Halvdan og Sonni. 04.03</t>
  </si>
  <si>
    <t>H L B Høgda</t>
  </si>
  <si>
    <t>Bjarne Fremstad</t>
  </si>
  <si>
    <t>Linn Strand</t>
  </si>
  <si>
    <t>PimpelSør/Raufjøringen</t>
  </si>
  <si>
    <t>OBS! NY</t>
  </si>
  <si>
    <t>Kommer ikke</t>
  </si>
  <si>
    <t>Nannestad</t>
  </si>
  <si>
    <t>Tor Arne Tilrem</t>
  </si>
  <si>
    <t>Tony Nilsen</t>
  </si>
  <si>
    <t>Svein Dalbakk</t>
  </si>
  <si>
    <t>Hans Christian Sivesind</t>
  </si>
  <si>
    <t>Lars Christian Fremstad</t>
  </si>
  <si>
    <t>Kommer ikke.</t>
  </si>
  <si>
    <t>x</t>
  </si>
  <si>
    <t>Randsfjord fiskefo</t>
  </si>
  <si>
    <t>Hans Olav  Norderaak</t>
  </si>
  <si>
    <t>Markus</t>
  </si>
  <si>
    <t>Vemund Søhagen</t>
  </si>
  <si>
    <t>Gran JFF 2</t>
  </si>
  <si>
    <t>Cato Røenbakken</t>
  </si>
  <si>
    <t>Geir Olerud</t>
  </si>
  <si>
    <t>Jakub Dominik Supinski</t>
  </si>
  <si>
    <t>Ynge Lommerud</t>
  </si>
  <si>
    <t>Darius liutkevicius</t>
  </si>
  <si>
    <t>Rune Pettersen</t>
  </si>
  <si>
    <t>Ståle Hellenes</t>
  </si>
  <si>
    <t>Sittichok sila</t>
  </si>
  <si>
    <t>Acerina 4</t>
  </si>
  <si>
    <t>Pimpel Sør 3</t>
  </si>
  <si>
    <t>Oslo Ajff 1</t>
  </si>
  <si>
    <t>Kjetil Johansen</t>
  </si>
  <si>
    <t>Stian Bøe</t>
  </si>
  <si>
    <t>Nr 1</t>
  </si>
  <si>
    <t>Nr 2</t>
  </si>
  <si>
    <t>Lag Nr</t>
  </si>
  <si>
    <t>Nr i NM</t>
  </si>
  <si>
    <t>Nr 3</t>
  </si>
  <si>
    <t>Nr 4</t>
  </si>
  <si>
    <t>Nr 5</t>
  </si>
  <si>
    <t>Nr 6</t>
  </si>
  <si>
    <t>Oslo Sportsfiskere 1</t>
  </si>
  <si>
    <t>05.02.2022 NM isfiske Einafjorden</t>
  </si>
  <si>
    <t>Kompatibilitetsrapport for 2022.03.05EinafjordenNMLag.xls</t>
  </si>
  <si>
    <t>Kjør den 05.03.2022 20:06</t>
  </si>
  <si>
    <t>Hvis du lagrer arbeidsboken i et tidligere filformat eller åpner den i en tidligere versjon av Microsoft Excel, vil de oppførte funksjonene ikke være tilgjengelige.</t>
  </si>
  <si>
    <t>Mindre gjengivelsestap</t>
  </si>
  <si>
    <t>Antall forekomster</t>
  </si>
  <si>
    <t>Versjon</t>
  </si>
  <si>
    <t>Noen celler eller stiler i denne arbeidsboken inneholder formatering som ikke støttes av det merkede filformatet. Disse formatene vil bli konvertert til det nærmeste tilgjengelige formatet.</t>
  </si>
  <si>
    <t>Excel 97-2003</t>
  </si>
  <si>
    <t>Oslo Sportsfiskere</t>
  </si>
  <si>
    <t>SFK Acerina</t>
  </si>
  <si>
    <t>Trysil SFK</t>
  </si>
  <si>
    <t>Agder Sportsfiskere</t>
  </si>
  <si>
    <t>Oslo Sportsfiskere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</si>
</sst>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161225"/>
      <name val="Arial"/>
      <family val="2"/>
    </font>
    <font>
      <sz val="10"/>
      <color theme="0"/>
      <name val="Arial"/>
      <family val="2"/>
    </font>
    <font>
      <sz val="12"/>
      <color rgb="FFFFC000"/>
      <name val="Arial"/>
      <family val="2"/>
    </font>
    <font>
      <sz val="12"/>
      <color theme="0"/>
      <name val="Arial"/>
      <family val="2"/>
    </font>
    <font>
      <sz val="12"/>
      <color rgb="FF050505"/>
      <name val="Arial"/>
      <family val="2"/>
    </font>
    <font>
      <b/>
      <sz val="18"/>
      <name val="Arial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7" fillId="0" borderId="0" xfId="0" applyFont="1"/>
    <xf numFmtId="0" fontId="3" fillId="0" borderId="0" xfId="0" applyFont="1"/>
    <xf numFmtId="0" fontId="0" fillId="0" borderId="1" xfId="0" applyBorder="1"/>
    <xf numFmtId="0" fontId="0" fillId="0" borderId="0" xfId="0" applyBorder="1"/>
    <xf numFmtId="0" fontId="4" fillId="0" borderId="2" xfId="0" applyFont="1" applyBorder="1"/>
    <xf numFmtId="0" fontId="0" fillId="0" borderId="3" xfId="0" applyBorder="1"/>
    <xf numFmtId="0" fontId="4" fillId="0" borderId="3" xfId="0" applyFont="1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7" fillId="0" borderId="5" xfId="0" applyFont="1" applyBorder="1"/>
    <xf numFmtId="0" fontId="7" fillId="0" borderId="5" xfId="0" applyFont="1" applyBorder="1" applyAlignment="1">
      <alignment vertical="center" wrapText="1"/>
    </xf>
    <xf numFmtId="0" fontId="0" fillId="2" borderId="0" xfId="0" applyFill="1"/>
    <xf numFmtId="0" fontId="5" fillId="0" borderId="5" xfId="0" applyFont="1" applyBorder="1"/>
    <xf numFmtId="0" fontId="5" fillId="0" borderId="0" xfId="0" applyFont="1"/>
    <xf numFmtId="0" fontId="6" fillId="0" borderId="4" xfId="0" applyFont="1" applyBorder="1"/>
    <xf numFmtId="0" fontId="2" fillId="0" borderId="5" xfId="0" applyFont="1" applyBorder="1" applyAlignment="1">
      <alignment horizontal="left" wrapText="1"/>
    </xf>
    <xf numFmtId="0" fontId="0" fillId="3" borderId="0" xfId="0" applyFill="1"/>
    <xf numFmtId="0" fontId="3" fillId="0" borderId="5" xfId="0" applyFont="1" applyBorder="1"/>
    <xf numFmtId="0" fontId="4" fillId="0" borderId="7" xfId="0" applyFont="1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0" fillId="0" borderId="9" xfId="0" applyBorder="1"/>
    <xf numFmtId="0" fontId="9" fillId="0" borderId="5" xfId="0" applyFont="1" applyFill="1" applyBorder="1"/>
    <xf numFmtId="0" fontId="8" fillId="0" borderId="5" xfId="0" applyFont="1" applyFill="1" applyBorder="1"/>
    <xf numFmtId="0" fontId="10" fillId="0" borderId="5" xfId="0" applyFont="1" applyBorder="1"/>
    <xf numFmtId="0" fontId="0" fillId="0" borderId="10" xfId="0" applyBorder="1"/>
    <xf numFmtId="0" fontId="8" fillId="0" borderId="5" xfId="0" applyFont="1" applyBorder="1"/>
    <xf numFmtId="0" fontId="8" fillId="0" borderId="9" xfId="0" applyFont="1" applyBorder="1"/>
    <xf numFmtId="0" fontId="10" fillId="0" borderId="5" xfId="0" applyFont="1" applyFill="1" applyBorder="1"/>
    <xf numFmtId="0" fontId="10" fillId="0" borderId="9" xfId="0" applyFont="1" applyFill="1" applyBorder="1"/>
    <xf numFmtId="0" fontId="0" fillId="0" borderId="11" xfId="0" applyBorder="1"/>
    <xf numFmtId="0" fontId="0" fillId="0" borderId="12" xfId="0" applyBorder="1"/>
    <xf numFmtId="0" fontId="8" fillId="0" borderId="9" xfId="0" applyFont="1" applyFill="1" applyBorder="1"/>
    <xf numFmtId="0" fontId="0" fillId="5" borderId="0" xfId="0" applyFill="1"/>
    <xf numFmtId="0" fontId="7" fillId="0" borderId="5" xfId="0" applyFont="1" applyBorder="1" applyAlignment="1">
      <alignment vertical="center"/>
    </xf>
    <xf numFmtId="0" fontId="0" fillId="6" borderId="0" xfId="0" applyFill="1"/>
    <xf numFmtId="0" fontId="11" fillId="0" borderId="5" xfId="0" applyFont="1" applyBorder="1"/>
    <xf numFmtId="0" fontId="8" fillId="7" borderId="0" xfId="0" applyFont="1" applyFill="1"/>
    <xf numFmtId="0" fontId="0" fillId="7" borderId="0" xfId="0" applyFill="1"/>
    <xf numFmtId="0" fontId="10" fillId="4" borderId="5" xfId="0" applyFont="1" applyFill="1" applyBorder="1"/>
    <xf numFmtId="0" fontId="5" fillId="0" borderId="0" xfId="0" applyFont="1" applyBorder="1"/>
    <xf numFmtId="0" fontId="4" fillId="0" borderId="0" xfId="0" applyFont="1"/>
    <xf numFmtId="0" fontId="10" fillId="0" borderId="9" xfId="0" applyFont="1" applyBorder="1"/>
    <xf numFmtId="0" fontId="4" fillId="0" borderId="13" xfId="0" applyFont="1" applyBorder="1"/>
    <xf numFmtId="0" fontId="5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10" fillId="0" borderId="10" xfId="0" applyFont="1" applyBorder="1"/>
    <xf numFmtId="0" fontId="10" fillId="0" borderId="10" xfId="0" applyFont="1" applyFill="1" applyBorder="1"/>
    <xf numFmtId="14" fontId="12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8" xfId="0" applyNumberFormat="1" applyBorder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9" xfId="0" applyNumberFormat="1" applyBorder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5" fillId="8" borderId="5" xfId="0" applyFont="1" applyFill="1" applyBorder="1"/>
    <xf numFmtId="0" fontId="5" fillId="0" borderId="16" xfId="0" applyFont="1" applyBorder="1"/>
    <xf numFmtId="0" fontId="6" fillId="0" borderId="15" xfId="0" applyFont="1" applyBorder="1" applyAlignment="1">
      <alignment horizontal="center"/>
    </xf>
    <xf numFmtId="0" fontId="6" fillId="0" borderId="23" xfId="0" applyFont="1" applyBorder="1"/>
    <xf numFmtId="0" fontId="5" fillId="0" borderId="24" xfId="0" applyFont="1" applyBorder="1"/>
    <xf numFmtId="0" fontId="10" fillId="0" borderId="24" xfId="0" applyFont="1" applyBorder="1"/>
    <xf numFmtId="0" fontId="10" fillId="0" borderId="16" xfId="0" applyFont="1" applyBorder="1"/>
    <xf numFmtId="0" fontId="10" fillId="0" borderId="24" xfId="0" applyFont="1" applyFill="1" applyBorder="1"/>
    <xf numFmtId="0" fontId="5" fillId="9" borderId="5" xfId="0" applyFont="1" applyFill="1" applyBorder="1"/>
    <xf numFmtId="0" fontId="6" fillId="0" borderId="16" xfId="0" applyFont="1" applyBorder="1"/>
    <xf numFmtId="0" fontId="13" fillId="8" borderId="5" xfId="0" applyFont="1" applyFill="1" applyBorder="1"/>
    <xf numFmtId="0" fontId="9" fillId="0" borderId="24" xfId="0" applyFont="1" applyFill="1" applyBorder="1"/>
    <xf numFmtId="0" fontId="9" fillId="0" borderId="24" xfId="0" applyFont="1" applyBorder="1"/>
    <xf numFmtId="0" fontId="6" fillId="0" borderId="17" xfId="0" applyFont="1" applyBorder="1" applyAlignment="1">
      <alignment horizontal="center"/>
    </xf>
    <xf numFmtId="0" fontId="5" fillId="0" borderId="10" xfId="0" applyFont="1" applyBorder="1"/>
    <xf numFmtId="0" fontId="6" fillId="0" borderId="5" xfId="0" applyFont="1" applyBorder="1"/>
    <xf numFmtId="0" fontId="6" fillId="0" borderId="21" xfId="0" applyFont="1" applyBorder="1"/>
    <xf numFmtId="0" fontId="5" fillId="0" borderId="9" xfId="0" applyFont="1" applyBorder="1"/>
    <xf numFmtId="0" fontId="7" fillId="0" borderId="9" xfId="0" applyFont="1" applyBorder="1"/>
    <xf numFmtId="0" fontId="10" fillId="0" borderId="25" xfId="0" applyFont="1" applyBorder="1"/>
    <xf numFmtId="0" fontId="5" fillId="0" borderId="2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4"/>
  <sheetViews>
    <sheetView tabSelected="1" zoomScale="70" zoomScaleNormal="70" workbookViewId="0">
      <selection sqref="A1:G1"/>
    </sheetView>
  </sheetViews>
  <sheetFormatPr baseColWidth="10" defaultRowHeight="12.75" x14ac:dyDescent="0.2"/>
  <cols>
    <col min="1" max="1" width="16" style="51" customWidth="1"/>
    <col min="2" max="2" width="6.140625" customWidth="1"/>
    <col min="3" max="3" width="2.7109375" customWidth="1"/>
    <col min="4" max="4" width="11.140625" customWidth="1"/>
    <col min="5" max="5" width="21.7109375" customWidth="1"/>
    <col min="6" max="6" width="25.85546875" customWidth="1"/>
    <col min="7" max="7" width="15.5703125" customWidth="1"/>
    <col min="8" max="12" width="10.85546875" hidden="1" customWidth="1"/>
    <col min="13" max="14" width="0" hidden="1" customWidth="1"/>
  </cols>
  <sheetData>
    <row r="1" spans="1:14" ht="23.25" x14ac:dyDescent="0.35">
      <c r="A1" s="55" t="s">
        <v>316</v>
      </c>
      <c r="B1" s="55"/>
      <c r="C1" s="55"/>
      <c r="D1" s="55"/>
      <c r="E1" s="55"/>
      <c r="F1" s="55"/>
      <c r="G1" s="55"/>
    </row>
    <row r="2" spans="1:14" ht="13.5" thickBot="1" x14ac:dyDescent="0.25"/>
    <row r="3" spans="1:14" ht="52.5" x14ac:dyDescent="0.3">
      <c r="A3" s="52" t="s">
        <v>310</v>
      </c>
      <c r="B3" s="48" t="s">
        <v>18</v>
      </c>
      <c r="C3" s="22"/>
      <c r="D3" s="23"/>
      <c r="E3" s="48" t="s">
        <v>16</v>
      </c>
      <c r="F3" s="48" t="s">
        <v>0</v>
      </c>
      <c r="G3" s="48" t="s">
        <v>17</v>
      </c>
      <c r="J3" s="19" t="s">
        <v>235</v>
      </c>
      <c r="K3" s="19" t="s">
        <v>151</v>
      </c>
      <c r="L3" s="19" t="s">
        <v>236</v>
      </c>
      <c r="M3" s="19" t="s">
        <v>265</v>
      </c>
      <c r="N3" s="19" t="s">
        <v>274</v>
      </c>
    </row>
    <row r="4" spans="1:14" ht="30" x14ac:dyDescent="0.25">
      <c r="A4" s="68">
        <v>1</v>
      </c>
      <c r="B4" s="16">
        <v>24</v>
      </c>
      <c r="C4" s="69" t="s">
        <v>288</v>
      </c>
      <c r="D4" s="16" t="s">
        <v>194</v>
      </c>
      <c r="E4" s="13" t="s">
        <v>137</v>
      </c>
      <c r="F4" s="14" t="s">
        <v>135</v>
      </c>
      <c r="G4" s="70">
        <v>6185</v>
      </c>
      <c r="K4" s="20"/>
    </row>
    <row r="5" spans="1:14" ht="15.75" x14ac:dyDescent="0.25">
      <c r="A5" s="71"/>
      <c r="B5" s="33">
        <v>24</v>
      </c>
      <c r="C5" s="16"/>
      <c r="D5" s="29" t="s">
        <v>194</v>
      </c>
      <c r="E5" s="29" t="s">
        <v>137</v>
      </c>
      <c r="F5" s="13" t="s">
        <v>120</v>
      </c>
      <c r="G5" s="70">
        <v>5920</v>
      </c>
      <c r="K5" s="20"/>
    </row>
    <row r="6" spans="1:14" ht="15.75" x14ac:dyDescent="0.25">
      <c r="A6" s="71"/>
      <c r="B6" s="33">
        <v>24</v>
      </c>
      <c r="C6" s="16"/>
      <c r="D6" s="29" t="s">
        <v>194</v>
      </c>
      <c r="E6" s="29" t="s">
        <v>137</v>
      </c>
      <c r="F6" s="14" t="s">
        <v>22</v>
      </c>
      <c r="G6" s="70">
        <v>4180</v>
      </c>
      <c r="K6" s="20"/>
    </row>
    <row r="7" spans="1:14" ht="16.5" thickBot="1" x14ac:dyDescent="0.3">
      <c r="A7" s="71"/>
      <c r="B7" s="33">
        <v>24</v>
      </c>
      <c r="C7" s="16"/>
      <c r="D7" s="29" t="s">
        <v>194</v>
      </c>
      <c r="E7" s="29" t="s">
        <v>137</v>
      </c>
      <c r="F7" s="29" t="s">
        <v>237</v>
      </c>
      <c r="G7" s="72">
        <f>G4+G5+G6</f>
        <v>16285</v>
      </c>
      <c r="K7" s="20"/>
    </row>
    <row r="8" spans="1:14" ht="16.5" thickTop="1" x14ac:dyDescent="0.25">
      <c r="A8" s="71"/>
      <c r="B8" s="33">
        <v>24</v>
      </c>
      <c r="C8" s="16"/>
      <c r="D8" s="29" t="s">
        <v>194</v>
      </c>
      <c r="E8" s="29" t="s">
        <v>137</v>
      </c>
      <c r="F8" s="29" t="s">
        <v>237</v>
      </c>
      <c r="G8" s="73" t="s">
        <v>237</v>
      </c>
      <c r="K8" s="20"/>
    </row>
    <row r="9" spans="1:14" ht="15.75" x14ac:dyDescent="0.25">
      <c r="A9" s="71">
        <v>2</v>
      </c>
      <c r="B9" s="16">
        <v>27</v>
      </c>
      <c r="C9" s="69" t="s">
        <v>288</v>
      </c>
      <c r="D9" s="16" t="s">
        <v>197</v>
      </c>
      <c r="E9" s="13" t="s">
        <v>143</v>
      </c>
      <c r="F9" s="13" t="s">
        <v>114</v>
      </c>
      <c r="G9" s="70">
        <v>9385</v>
      </c>
      <c r="K9" s="20"/>
    </row>
    <row r="10" spans="1:14" ht="15" customHeight="1" x14ac:dyDescent="0.25">
      <c r="A10" s="71"/>
      <c r="B10" s="33">
        <v>27</v>
      </c>
      <c r="C10" s="16"/>
      <c r="D10" s="29" t="s">
        <v>197</v>
      </c>
      <c r="E10" s="29" t="s">
        <v>143</v>
      </c>
      <c r="F10" s="14" t="s">
        <v>12</v>
      </c>
      <c r="G10" s="70">
        <v>2660</v>
      </c>
      <c r="K10" s="20"/>
    </row>
    <row r="11" spans="1:14" ht="15.75" x14ac:dyDescent="0.25">
      <c r="A11" s="71"/>
      <c r="B11" s="33">
        <v>27</v>
      </c>
      <c r="C11" s="16"/>
      <c r="D11" s="29" t="s">
        <v>197</v>
      </c>
      <c r="E11" s="29" t="s">
        <v>143</v>
      </c>
      <c r="F11" s="16" t="s">
        <v>144</v>
      </c>
      <c r="G11" s="70">
        <v>1410</v>
      </c>
      <c r="K11" s="20"/>
    </row>
    <row r="12" spans="1:14" ht="16.5" thickBot="1" x14ac:dyDescent="0.3">
      <c r="A12" s="71"/>
      <c r="B12" s="33">
        <v>27</v>
      </c>
      <c r="C12" s="16"/>
      <c r="D12" s="29" t="s">
        <v>197</v>
      </c>
      <c r="E12" s="29" t="s">
        <v>143</v>
      </c>
      <c r="F12" s="29" t="s">
        <v>237</v>
      </c>
      <c r="G12" s="72">
        <f>G9+G10+G11</f>
        <v>13455</v>
      </c>
      <c r="K12" s="20"/>
    </row>
    <row r="13" spans="1:14" ht="16.5" thickTop="1" x14ac:dyDescent="0.25">
      <c r="A13" s="71"/>
      <c r="B13" s="33">
        <v>27</v>
      </c>
      <c r="C13" s="16"/>
      <c r="D13" s="29" t="s">
        <v>197</v>
      </c>
      <c r="E13" s="29" t="s">
        <v>143</v>
      </c>
      <c r="F13" s="29" t="s">
        <v>237</v>
      </c>
      <c r="G13" s="74" t="s">
        <v>237</v>
      </c>
      <c r="K13" s="20"/>
    </row>
    <row r="14" spans="1:14" ht="15.75" x14ac:dyDescent="0.25">
      <c r="A14" s="71">
        <v>3</v>
      </c>
      <c r="B14" s="16">
        <v>21</v>
      </c>
      <c r="C14" s="69" t="s">
        <v>288</v>
      </c>
      <c r="D14" s="16" t="s">
        <v>191</v>
      </c>
      <c r="E14" s="13" t="s">
        <v>121</v>
      </c>
      <c r="F14" s="13" t="s">
        <v>122</v>
      </c>
      <c r="G14" s="70">
        <v>5595</v>
      </c>
      <c r="K14" s="20"/>
    </row>
    <row r="15" spans="1:14" ht="15.75" x14ac:dyDescent="0.25">
      <c r="A15" s="71"/>
      <c r="B15" s="33">
        <v>21</v>
      </c>
      <c r="C15" s="16"/>
      <c r="D15" s="29" t="s">
        <v>191</v>
      </c>
      <c r="E15" s="29" t="s">
        <v>121</v>
      </c>
      <c r="F15" s="13" t="s">
        <v>123</v>
      </c>
      <c r="G15" s="70">
        <v>5030</v>
      </c>
      <c r="K15" s="20"/>
    </row>
    <row r="16" spans="1:14" ht="15.75" x14ac:dyDescent="0.25">
      <c r="A16" s="71"/>
      <c r="B16" s="33">
        <v>21</v>
      </c>
      <c r="C16" s="16"/>
      <c r="D16" s="29" t="s">
        <v>191</v>
      </c>
      <c r="E16" s="29" t="s">
        <v>121</v>
      </c>
      <c r="F16" s="13" t="s">
        <v>79</v>
      </c>
      <c r="G16" s="70">
        <v>1760</v>
      </c>
      <c r="K16" s="20"/>
    </row>
    <row r="17" spans="1:11" ht="16.5" thickBot="1" x14ac:dyDescent="0.3">
      <c r="A17" s="71"/>
      <c r="B17" s="33">
        <v>21</v>
      </c>
      <c r="C17" s="16"/>
      <c r="D17" s="29" t="s">
        <v>191</v>
      </c>
      <c r="E17" s="29" t="s">
        <v>121</v>
      </c>
      <c r="F17" s="33" t="s">
        <v>237</v>
      </c>
      <c r="G17" s="72">
        <f>G14+G15+G16</f>
        <v>12385</v>
      </c>
      <c r="K17" s="20"/>
    </row>
    <row r="18" spans="1:11" ht="16.5" thickTop="1" x14ac:dyDescent="0.25">
      <c r="A18" s="71"/>
      <c r="B18" s="33">
        <v>21</v>
      </c>
      <c r="C18" s="16"/>
      <c r="D18" s="29" t="s">
        <v>191</v>
      </c>
      <c r="E18" s="29" t="s">
        <v>121</v>
      </c>
      <c r="F18" s="33" t="s">
        <v>237</v>
      </c>
      <c r="G18" s="76" t="s">
        <v>237</v>
      </c>
      <c r="K18" s="20"/>
    </row>
    <row r="19" spans="1:11" ht="15.75" x14ac:dyDescent="0.25">
      <c r="A19" s="71">
        <v>4</v>
      </c>
      <c r="B19" s="16">
        <v>10</v>
      </c>
      <c r="C19" s="69" t="s">
        <v>288</v>
      </c>
      <c r="D19" s="16" t="s">
        <v>180</v>
      </c>
      <c r="E19" s="13" t="s">
        <v>69</v>
      </c>
      <c r="F19" s="13" t="s">
        <v>70</v>
      </c>
      <c r="G19" s="70">
        <v>3690</v>
      </c>
      <c r="J19" s="15"/>
    </row>
    <row r="20" spans="1:11" ht="15.75" x14ac:dyDescent="0.25">
      <c r="A20" s="71"/>
      <c r="B20" s="33">
        <v>10</v>
      </c>
      <c r="C20" s="16"/>
      <c r="D20" s="29" t="s">
        <v>180</v>
      </c>
      <c r="E20" s="29" t="s">
        <v>69</v>
      </c>
      <c r="F20" s="13" t="s">
        <v>71</v>
      </c>
      <c r="G20" s="70">
        <v>3740</v>
      </c>
      <c r="J20" s="15"/>
    </row>
    <row r="21" spans="1:11" ht="15.75" x14ac:dyDescent="0.25">
      <c r="A21" s="71"/>
      <c r="B21" s="33">
        <v>10</v>
      </c>
      <c r="C21" s="16"/>
      <c r="D21" s="29" t="s">
        <v>180</v>
      </c>
      <c r="E21" s="29" t="s">
        <v>69</v>
      </c>
      <c r="F21" s="13" t="s">
        <v>68</v>
      </c>
      <c r="G21" s="70">
        <v>2340</v>
      </c>
      <c r="J21" s="15"/>
    </row>
    <row r="22" spans="1:11" ht="16.5" thickBot="1" x14ac:dyDescent="0.3">
      <c r="A22" s="71"/>
      <c r="B22" s="33">
        <v>10</v>
      </c>
      <c r="C22" s="16"/>
      <c r="D22" s="29" t="s">
        <v>180</v>
      </c>
      <c r="E22" s="29" t="s">
        <v>69</v>
      </c>
      <c r="F22" s="33" t="s">
        <v>237</v>
      </c>
      <c r="G22" s="72">
        <f>G19+G20+G21</f>
        <v>9770</v>
      </c>
      <c r="J22" s="15"/>
    </row>
    <row r="23" spans="1:11" ht="16.5" thickTop="1" x14ac:dyDescent="0.25">
      <c r="A23" s="71"/>
      <c r="B23" s="33">
        <v>10</v>
      </c>
      <c r="C23" s="16"/>
      <c r="D23" s="29" t="s">
        <v>180</v>
      </c>
      <c r="E23" s="29" t="s">
        <v>69</v>
      </c>
      <c r="F23" s="33" t="s">
        <v>237</v>
      </c>
      <c r="G23" s="74" t="s">
        <v>237</v>
      </c>
      <c r="J23" s="15"/>
    </row>
    <row r="24" spans="1:11" ht="15.75" x14ac:dyDescent="0.25">
      <c r="A24" s="71">
        <v>5</v>
      </c>
      <c r="B24" s="16">
        <v>19</v>
      </c>
      <c r="C24" s="77" t="s">
        <v>288</v>
      </c>
      <c r="D24" s="16" t="s">
        <v>189</v>
      </c>
      <c r="E24" s="13" t="s">
        <v>115</v>
      </c>
      <c r="F24" s="13" t="s">
        <v>116</v>
      </c>
      <c r="G24" s="70">
        <v>3070</v>
      </c>
      <c r="K24" s="20"/>
    </row>
    <row r="25" spans="1:11" ht="15.75" x14ac:dyDescent="0.25">
      <c r="A25" s="71"/>
      <c r="B25" s="33">
        <v>19</v>
      </c>
      <c r="C25" s="16"/>
      <c r="D25" s="29" t="s">
        <v>189</v>
      </c>
      <c r="E25" s="29" t="s">
        <v>115</v>
      </c>
      <c r="F25" s="13" t="s">
        <v>111</v>
      </c>
      <c r="G25" s="70">
        <v>3775</v>
      </c>
      <c r="K25" s="20"/>
    </row>
    <row r="26" spans="1:11" ht="15.75" x14ac:dyDescent="0.25">
      <c r="A26" s="71"/>
      <c r="B26" s="33">
        <v>19</v>
      </c>
      <c r="C26" s="16"/>
      <c r="D26" s="29" t="s">
        <v>189</v>
      </c>
      <c r="E26" s="29" t="s">
        <v>115</v>
      </c>
      <c r="F26" s="13" t="s">
        <v>117</v>
      </c>
      <c r="G26" s="70">
        <v>1795</v>
      </c>
      <c r="K26" s="20"/>
    </row>
    <row r="27" spans="1:11" ht="16.5" thickBot="1" x14ac:dyDescent="0.3">
      <c r="A27" s="71"/>
      <c r="B27" s="33">
        <v>19</v>
      </c>
      <c r="C27" s="16"/>
      <c r="D27" s="29" t="s">
        <v>189</v>
      </c>
      <c r="E27" s="29" t="s">
        <v>115</v>
      </c>
      <c r="F27" s="33" t="s">
        <v>237</v>
      </c>
      <c r="G27" s="72">
        <f>G24+G25+G26</f>
        <v>8640</v>
      </c>
      <c r="K27" s="20"/>
    </row>
    <row r="28" spans="1:11" ht="16.5" thickTop="1" x14ac:dyDescent="0.25">
      <c r="A28" s="71"/>
      <c r="B28" s="33">
        <v>19</v>
      </c>
      <c r="C28" s="16"/>
      <c r="D28" s="29" t="s">
        <v>189</v>
      </c>
      <c r="E28" s="29" t="s">
        <v>115</v>
      </c>
      <c r="F28" s="33" t="s">
        <v>237</v>
      </c>
      <c r="G28" s="76" t="s">
        <v>237</v>
      </c>
      <c r="K28" s="20"/>
    </row>
    <row r="29" spans="1:11" ht="15.75" x14ac:dyDescent="0.25">
      <c r="A29" s="71">
        <v>6</v>
      </c>
      <c r="B29" s="16">
        <v>6</v>
      </c>
      <c r="C29" s="69" t="s">
        <v>288</v>
      </c>
      <c r="D29" s="16" t="s">
        <v>176</v>
      </c>
      <c r="E29" s="13" t="s">
        <v>48</v>
      </c>
      <c r="F29" s="13" t="s">
        <v>49</v>
      </c>
      <c r="G29" s="70">
        <v>2890</v>
      </c>
      <c r="J29" s="15"/>
    </row>
    <row r="30" spans="1:11" ht="15.75" x14ac:dyDescent="0.25">
      <c r="A30" s="71"/>
      <c r="B30" s="33">
        <v>6</v>
      </c>
      <c r="C30" s="16"/>
      <c r="D30" s="29" t="s">
        <v>176</v>
      </c>
      <c r="E30" s="29" t="s">
        <v>48</v>
      </c>
      <c r="F30" s="13" t="s">
        <v>50</v>
      </c>
      <c r="G30" s="70">
        <v>2705</v>
      </c>
      <c r="J30" s="15"/>
    </row>
    <row r="31" spans="1:11" ht="15.75" x14ac:dyDescent="0.25">
      <c r="A31" s="71"/>
      <c r="B31" s="33">
        <v>6</v>
      </c>
      <c r="C31" s="16"/>
      <c r="D31" s="29" t="s">
        <v>176</v>
      </c>
      <c r="E31" s="29" t="s">
        <v>48</v>
      </c>
      <c r="F31" s="13" t="s">
        <v>51</v>
      </c>
      <c r="G31" s="70">
        <v>2965</v>
      </c>
      <c r="J31" s="15"/>
    </row>
    <row r="32" spans="1:11" ht="16.5" thickBot="1" x14ac:dyDescent="0.3">
      <c r="A32" s="71"/>
      <c r="B32" s="33">
        <v>6</v>
      </c>
      <c r="C32" s="16"/>
      <c r="D32" s="29" t="s">
        <v>176</v>
      </c>
      <c r="E32" s="29" t="s">
        <v>48</v>
      </c>
      <c r="F32" s="33" t="s">
        <v>237</v>
      </c>
      <c r="G32" s="72">
        <f>G29+G30+G31</f>
        <v>8560</v>
      </c>
      <c r="J32" s="15"/>
    </row>
    <row r="33" spans="1:11" ht="16.5" thickTop="1" x14ac:dyDescent="0.25">
      <c r="A33" s="71"/>
      <c r="B33" s="33">
        <v>6</v>
      </c>
      <c r="C33" s="16"/>
      <c r="D33" s="29" t="s">
        <v>176</v>
      </c>
      <c r="E33" s="29" t="s">
        <v>48</v>
      </c>
      <c r="F33" s="33" t="s">
        <v>237</v>
      </c>
      <c r="G33" s="76" t="s">
        <v>237</v>
      </c>
      <c r="J33" s="15"/>
    </row>
    <row r="34" spans="1:11" ht="15.75" x14ac:dyDescent="0.25">
      <c r="A34" s="71">
        <v>7</v>
      </c>
      <c r="B34" s="16">
        <v>28</v>
      </c>
      <c r="C34" s="77" t="s">
        <v>288</v>
      </c>
      <c r="D34" s="16" t="s">
        <v>198</v>
      </c>
      <c r="E34" s="13" t="s">
        <v>147</v>
      </c>
      <c r="F34" s="13" t="s">
        <v>148</v>
      </c>
      <c r="G34" s="70">
        <v>3575</v>
      </c>
      <c r="K34" s="20"/>
    </row>
    <row r="35" spans="1:11" ht="15.75" x14ac:dyDescent="0.25">
      <c r="A35" s="71"/>
      <c r="B35" s="33">
        <v>28</v>
      </c>
      <c r="C35" s="16"/>
      <c r="D35" s="29" t="s">
        <v>198</v>
      </c>
      <c r="E35" s="29" t="s">
        <v>147</v>
      </c>
      <c r="F35" s="13" t="s">
        <v>149</v>
      </c>
      <c r="G35" s="70">
        <v>2065</v>
      </c>
      <c r="K35" s="20"/>
    </row>
    <row r="36" spans="1:11" ht="15.75" x14ac:dyDescent="0.25">
      <c r="A36" s="71"/>
      <c r="B36" s="33">
        <v>28</v>
      </c>
      <c r="C36" s="16"/>
      <c r="D36" s="29" t="s">
        <v>198</v>
      </c>
      <c r="E36" s="29" t="s">
        <v>147</v>
      </c>
      <c r="F36" s="13" t="s">
        <v>150</v>
      </c>
      <c r="G36" s="70">
        <v>2350</v>
      </c>
      <c r="K36" s="20"/>
    </row>
    <row r="37" spans="1:11" ht="16.5" thickBot="1" x14ac:dyDescent="0.3">
      <c r="A37" s="71"/>
      <c r="B37" s="33">
        <v>28</v>
      </c>
      <c r="C37" s="16"/>
      <c r="D37" s="29" t="s">
        <v>198</v>
      </c>
      <c r="E37" s="29" t="s">
        <v>147</v>
      </c>
      <c r="F37" s="33" t="s">
        <v>237</v>
      </c>
      <c r="G37" s="72">
        <f>G34+G35+G36</f>
        <v>7990</v>
      </c>
      <c r="K37" s="20"/>
    </row>
    <row r="38" spans="1:11" ht="16.5" thickTop="1" x14ac:dyDescent="0.25">
      <c r="A38" s="71"/>
      <c r="B38" s="33">
        <v>28</v>
      </c>
      <c r="C38" s="16"/>
      <c r="D38" s="29" t="s">
        <v>198</v>
      </c>
      <c r="E38" s="29" t="s">
        <v>147</v>
      </c>
      <c r="F38" s="33" t="s">
        <v>237</v>
      </c>
      <c r="G38" s="76" t="s">
        <v>237</v>
      </c>
      <c r="K38" s="20"/>
    </row>
    <row r="39" spans="1:11" ht="15.75" x14ac:dyDescent="0.25">
      <c r="A39" s="71">
        <v>8</v>
      </c>
      <c r="B39" s="16">
        <v>25</v>
      </c>
      <c r="C39" s="69" t="s">
        <v>288</v>
      </c>
      <c r="D39" s="16" t="s">
        <v>195</v>
      </c>
      <c r="E39" s="13" t="s">
        <v>138</v>
      </c>
      <c r="F39" s="13" t="s">
        <v>34</v>
      </c>
      <c r="G39" s="70">
        <v>2555</v>
      </c>
      <c r="K39" s="20"/>
    </row>
    <row r="40" spans="1:11" ht="15.75" x14ac:dyDescent="0.25">
      <c r="A40" s="71"/>
      <c r="B40" s="33">
        <v>25</v>
      </c>
      <c r="C40" s="16"/>
      <c r="D40" s="29" t="s">
        <v>195</v>
      </c>
      <c r="E40" s="29" t="s">
        <v>138</v>
      </c>
      <c r="F40" s="16" t="s">
        <v>140</v>
      </c>
      <c r="G40" s="70">
        <v>2785</v>
      </c>
      <c r="K40" s="20"/>
    </row>
    <row r="41" spans="1:11" ht="15.75" x14ac:dyDescent="0.25">
      <c r="A41" s="71"/>
      <c r="B41" s="33">
        <v>25</v>
      </c>
      <c r="C41" s="16"/>
      <c r="D41" s="29" t="s">
        <v>195</v>
      </c>
      <c r="E41" s="29" t="s">
        <v>138</v>
      </c>
      <c r="F41" s="16" t="s">
        <v>141</v>
      </c>
      <c r="G41" s="70">
        <v>2340</v>
      </c>
      <c r="K41" s="20"/>
    </row>
    <row r="42" spans="1:11" ht="16.5" thickBot="1" x14ac:dyDescent="0.3">
      <c r="A42" s="71"/>
      <c r="B42" s="33">
        <v>25</v>
      </c>
      <c r="C42" s="16"/>
      <c r="D42" s="29" t="s">
        <v>195</v>
      </c>
      <c r="E42" s="29" t="s">
        <v>138</v>
      </c>
      <c r="F42" s="29" t="s">
        <v>237</v>
      </c>
      <c r="G42" s="72">
        <f>G39+G40+G41</f>
        <v>7680</v>
      </c>
      <c r="K42" s="20"/>
    </row>
    <row r="43" spans="1:11" ht="16.5" thickTop="1" x14ac:dyDescent="0.25">
      <c r="A43" s="71"/>
      <c r="B43" s="33">
        <v>25</v>
      </c>
      <c r="C43" s="16"/>
      <c r="D43" s="29" t="s">
        <v>195</v>
      </c>
      <c r="E43" s="29" t="s">
        <v>138</v>
      </c>
      <c r="F43" s="29" t="s">
        <v>237</v>
      </c>
      <c r="G43" s="74" t="s">
        <v>237</v>
      </c>
      <c r="K43" s="20"/>
    </row>
    <row r="44" spans="1:11" ht="15.75" x14ac:dyDescent="0.25">
      <c r="A44" s="71">
        <v>9</v>
      </c>
      <c r="B44" s="16">
        <v>26</v>
      </c>
      <c r="C44" s="69" t="s">
        <v>288</v>
      </c>
      <c r="D44" s="16" t="s">
        <v>196</v>
      </c>
      <c r="E44" s="13" t="s">
        <v>139</v>
      </c>
      <c r="F44" s="13" t="s">
        <v>136</v>
      </c>
      <c r="G44" s="70">
        <v>2795</v>
      </c>
      <c r="K44" s="20"/>
    </row>
    <row r="45" spans="1:11" ht="15.75" x14ac:dyDescent="0.25">
      <c r="A45" s="71"/>
      <c r="B45" s="33">
        <v>26</v>
      </c>
      <c r="C45" s="16"/>
      <c r="D45" s="29" t="s">
        <v>196</v>
      </c>
      <c r="E45" s="29" t="s">
        <v>139</v>
      </c>
      <c r="F45" s="16" t="s">
        <v>3</v>
      </c>
      <c r="G45" s="70">
        <v>3165</v>
      </c>
      <c r="K45" s="20"/>
    </row>
    <row r="46" spans="1:11" ht="15.75" x14ac:dyDescent="0.25">
      <c r="A46" s="71"/>
      <c r="B46" s="33">
        <v>26</v>
      </c>
      <c r="C46" s="16"/>
      <c r="D46" s="29" t="s">
        <v>196</v>
      </c>
      <c r="E46" s="29" t="s">
        <v>139</v>
      </c>
      <c r="F46" s="16" t="s">
        <v>142</v>
      </c>
      <c r="G46" s="70">
        <v>1710</v>
      </c>
      <c r="K46" s="20"/>
    </row>
    <row r="47" spans="1:11" ht="16.5" thickBot="1" x14ac:dyDescent="0.3">
      <c r="A47" s="71"/>
      <c r="B47" s="33">
        <v>26</v>
      </c>
      <c r="C47" s="16"/>
      <c r="D47" s="29" t="s">
        <v>196</v>
      </c>
      <c r="E47" s="29" t="s">
        <v>139</v>
      </c>
      <c r="F47" s="29" t="s">
        <v>237</v>
      </c>
      <c r="G47" s="72">
        <f>G44+G45+G46</f>
        <v>7670</v>
      </c>
      <c r="K47" s="20"/>
    </row>
    <row r="48" spans="1:11" ht="16.5" thickTop="1" x14ac:dyDescent="0.25">
      <c r="A48" s="71"/>
      <c r="B48" s="33">
        <v>26</v>
      </c>
      <c r="C48" s="16"/>
      <c r="D48" s="29" t="s">
        <v>196</v>
      </c>
      <c r="E48" s="29" t="s">
        <v>139</v>
      </c>
      <c r="F48" s="29" t="s">
        <v>237</v>
      </c>
      <c r="G48" s="74" t="s">
        <v>237</v>
      </c>
      <c r="K48" s="20"/>
    </row>
    <row r="49" spans="1:12" ht="15.75" x14ac:dyDescent="0.25">
      <c r="A49" s="71">
        <v>10</v>
      </c>
      <c r="B49" s="16">
        <v>32</v>
      </c>
      <c r="C49" s="77" t="s">
        <v>288</v>
      </c>
      <c r="D49" s="16" t="s">
        <v>202</v>
      </c>
      <c r="E49" s="13" t="s">
        <v>167</v>
      </c>
      <c r="F49" s="13" t="s">
        <v>168</v>
      </c>
      <c r="G49" s="70">
        <v>3220</v>
      </c>
      <c r="L49" s="38"/>
    </row>
    <row r="50" spans="1:12" ht="15.75" x14ac:dyDescent="0.25">
      <c r="A50" s="71"/>
      <c r="B50" s="33">
        <v>32</v>
      </c>
      <c r="C50" s="16"/>
      <c r="D50" s="29" t="s">
        <v>202</v>
      </c>
      <c r="E50" s="29" t="s">
        <v>167</v>
      </c>
      <c r="F50" s="13" t="s">
        <v>169</v>
      </c>
      <c r="G50" s="70">
        <v>2760</v>
      </c>
      <c r="L50" s="38"/>
    </row>
    <row r="51" spans="1:12" ht="15.75" x14ac:dyDescent="0.25">
      <c r="A51" s="71"/>
      <c r="B51" s="33">
        <v>32</v>
      </c>
      <c r="C51" s="16"/>
      <c r="D51" s="29" t="s">
        <v>202</v>
      </c>
      <c r="E51" s="29" t="s">
        <v>167</v>
      </c>
      <c r="F51" s="13" t="s">
        <v>170</v>
      </c>
      <c r="G51" s="70">
        <v>1425</v>
      </c>
      <c r="L51" s="38"/>
    </row>
    <row r="52" spans="1:12" ht="16.5" thickBot="1" x14ac:dyDescent="0.3">
      <c r="A52" s="71"/>
      <c r="B52" s="33">
        <v>32</v>
      </c>
      <c r="C52" s="16"/>
      <c r="D52" s="29" t="s">
        <v>202</v>
      </c>
      <c r="E52" s="29" t="s">
        <v>167</v>
      </c>
      <c r="F52" s="33" t="s">
        <v>237</v>
      </c>
      <c r="G52" s="72">
        <f>G49+G50+G51</f>
        <v>7405</v>
      </c>
      <c r="L52" s="38"/>
    </row>
    <row r="53" spans="1:12" ht="16.5" thickTop="1" x14ac:dyDescent="0.25">
      <c r="A53" s="71"/>
      <c r="B53" s="33">
        <v>32</v>
      </c>
      <c r="C53" s="16"/>
      <c r="D53" s="29" t="s">
        <v>202</v>
      </c>
      <c r="E53" s="29" t="s">
        <v>167</v>
      </c>
      <c r="F53" s="33" t="s">
        <v>237</v>
      </c>
      <c r="G53" s="76" t="s">
        <v>237</v>
      </c>
      <c r="L53" s="38"/>
    </row>
    <row r="54" spans="1:12" ht="15.75" x14ac:dyDescent="0.25">
      <c r="A54" s="71">
        <v>11</v>
      </c>
      <c r="B54" s="16">
        <v>30</v>
      </c>
      <c r="C54" s="69" t="s">
        <v>288</v>
      </c>
      <c r="D54" s="16" t="s">
        <v>200</v>
      </c>
      <c r="E54" s="13" t="s">
        <v>161</v>
      </c>
      <c r="F54" s="14" t="s">
        <v>162</v>
      </c>
      <c r="G54" s="70">
        <v>2835</v>
      </c>
      <c r="K54" s="20"/>
    </row>
    <row r="55" spans="1:12" ht="15.75" x14ac:dyDescent="0.25">
      <c r="A55" s="71"/>
      <c r="B55" s="33">
        <v>30</v>
      </c>
      <c r="C55" s="16"/>
      <c r="D55" s="29" t="s">
        <v>200</v>
      </c>
      <c r="E55" s="29" t="s">
        <v>161</v>
      </c>
      <c r="F55" s="14" t="s">
        <v>157</v>
      </c>
      <c r="G55" s="70">
        <v>1360</v>
      </c>
      <c r="K55" s="20"/>
    </row>
    <row r="56" spans="1:12" ht="15.75" x14ac:dyDescent="0.25">
      <c r="A56" s="71"/>
      <c r="B56" s="33">
        <v>30</v>
      </c>
      <c r="C56" s="16"/>
      <c r="D56" s="29" t="s">
        <v>200</v>
      </c>
      <c r="E56" s="29" t="s">
        <v>161</v>
      </c>
      <c r="F56" s="13" t="s">
        <v>76</v>
      </c>
      <c r="G56" s="70">
        <v>2835</v>
      </c>
      <c r="K56" s="20"/>
    </row>
    <row r="57" spans="1:12" ht="16.5" thickBot="1" x14ac:dyDescent="0.3">
      <c r="A57" s="71"/>
      <c r="B57" s="33">
        <v>30</v>
      </c>
      <c r="C57" s="16"/>
      <c r="D57" s="29" t="s">
        <v>200</v>
      </c>
      <c r="E57" s="29" t="s">
        <v>161</v>
      </c>
      <c r="F57" s="29" t="s">
        <v>237</v>
      </c>
      <c r="G57" s="72">
        <f>G54+G55+G56</f>
        <v>7030</v>
      </c>
      <c r="K57" s="20"/>
    </row>
    <row r="58" spans="1:12" ht="16.5" thickTop="1" x14ac:dyDescent="0.25">
      <c r="A58" s="71"/>
      <c r="B58" s="33">
        <v>30</v>
      </c>
      <c r="C58" s="16"/>
      <c r="D58" s="29" t="s">
        <v>200</v>
      </c>
      <c r="E58" s="29" t="s">
        <v>161</v>
      </c>
      <c r="F58" s="29" t="s">
        <v>237</v>
      </c>
      <c r="G58" s="74" t="s">
        <v>237</v>
      </c>
      <c r="K58" s="20"/>
    </row>
    <row r="59" spans="1:12" ht="15.75" x14ac:dyDescent="0.25">
      <c r="A59" s="71">
        <v>12</v>
      </c>
      <c r="B59" s="16">
        <v>39</v>
      </c>
      <c r="C59" s="69" t="s">
        <v>288</v>
      </c>
      <c r="D59" s="16" t="s">
        <v>209</v>
      </c>
      <c r="E59" s="16" t="s">
        <v>268</v>
      </c>
      <c r="F59" s="13" t="s">
        <v>249</v>
      </c>
      <c r="G59" s="70">
        <v>535</v>
      </c>
      <c r="H59" s="10"/>
    </row>
    <row r="60" spans="1:12" ht="15.75" x14ac:dyDescent="0.25">
      <c r="A60" s="71"/>
      <c r="B60" s="33">
        <v>39</v>
      </c>
      <c r="C60" s="16"/>
      <c r="D60" s="29" t="s">
        <v>209</v>
      </c>
      <c r="E60" s="29" t="s">
        <v>268</v>
      </c>
      <c r="F60" s="41" t="s">
        <v>36</v>
      </c>
      <c r="G60" s="70">
        <v>2540</v>
      </c>
    </row>
    <row r="61" spans="1:12" ht="15.75" x14ac:dyDescent="0.25">
      <c r="A61" s="71"/>
      <c r="B61" s="33">
        <v>39</v>
      </c>
      <c r="C61" s="16"/>
      <c r="D61" s="29" t="s">
        <v>209</v>
      </c>
      <c r="E61" s="29" t="s">
        <v>268</v>
      </c>
      <c r="F61" s="41" t="s">
        <v>271</v>
      </c>
      <c r="G61" s="70">
        <v>3550</v>
      </c>
    </row>
    <row r="62" spans="1:12" ht="16.5" thickBot="1" x14ac:dyDescent="0.3">
      <c r="A62" s="71"/>
      <c r="B62" s="33">
        <v>39</v>
      </c>
      <c r="C62" s="16"/>
      <c r="D62" s="29" t="s">
        <v>209</v>
      </c>
      <c r="E62" s="29" t="s">
        <v>268</v>
      </c>
      <c r="F62" s="29" t="s">
        <v>237</v>
      </c>
      <c r="G62" s="72">
        <f>G59+G60+G61</f>
        <v>6625</v>
      </c>
    </row>
    <row r="63" spans="1:12" ht="16.5" thickTop="1" x14ac:dyDescent="0.25">
      <c r="A63" s="71"/>
      <c r="B63" s="33">
        <v>39</v>
      </c>
      <c r="C63" s="16"/>
      <c r="D63" s="29" t="s">
        <v>209</v>
      </c>
      <c r="E63" s="29" t="s">
        <v>268</v>
      </c>
      <c r="F63" s="29" t="s">
        <v>237</v>
      </c>
      <c r="G63" s="74" t="s">
        <v>237</v>
      </c>
    </row>
    <row r="64" spans="1:12" ht="15.75" x14ac:dyDescent="0.25">
      <c r="A64" s="71">
        <v>13</v>
      </c>
      <c r="B64" s="16">
        <v>22</v>
      </c>
      <c r="C64" s="69" t="s">
        <v>288</v>
      </c>
      <c r="D64" s="16" t="s">
        <v>192</v>
      </c>
      <c r="E64" s="13" t="s">
        <v>127</v>
      </c>
      <c r="F64" s="13" t="s">
        <v>124</v>
      </c>
      <c r="G64" s="70">
        <v>2675</v>
      </c>
      <c r="K64" s="20"/>
    </row>
    <row r="65" spans="1:11" ht="15.75" x14ac:dyDescent="0.25">
      <c r="A65" s="71"/>
      <c r="B65" s="33">
        <v>22</v>
      </c>
      <c r="C65" s="16"/>
      <c r="D65" s="29" t="s">
        <v>192</v>
      </c>
      <c r="E65" s="29" t="s">
        <v>127</v>
      </c>
      <c r="F65" s="13" t="s">
        <v>125</v>
      </c>
      <c r="G65" s="70">
        <v>645</v>
      </c>
      <c r="K65" s="20"/>
    </row>
    <row r="66" spans="1:11" ht="15.75" x14ac:dyDescent="0.25">
      <c r="A66" s="71"/>
      <c r="B66" s="33">
        <v>22</v>
      </c>
      <c r="C66" s="16"/>
      <c r="D66" s="29" t="s">
        <v>192</v>
      </c>
      <c r="E66" s="29" t="s">
        <v>127</v>
      </c>
      <c r="F66" s="13" t="s">
        <v>126</v>
      </c>
      <c r="G66" s="70">
        <v>3280</v>
      </c>
      <c r="K66" s="20"/>
    </row>
    <row r="67" spans="1:11" ht="16.5" thickBot="1" x14ac:dyDescent="0.3">
      <c r="A67" s="71"/>
      <c r="B67" s="33">
        <v>22</v>
      </c>
      <c r="C67" s="16"/>
      <c r="D67" s="29" t="s">
        <v>192</v>
      </c>
      <c r="E67" s="29" t="s">
        <v>127</v>
      </c>
      <c r="F67" s="33" t="s">
        <v>237</v>
      </c>
      <c r="G67" s="72">
        <f>G64+G65+G66</f>
        <v>6600</v>
      </c>
      <c r="K67" s="20"/>
    </row>
    <row r="68" spans="1:11" ht="16.5" thickTop="1" x14ac:dyDescent="0.25">
      <c r="A68" s="71"/>
      <c r="B68" s="33">
        <v>22</v>
      </c>
      <c r="C68" s="16"/>
      <c r="D68" s="29" t="s">
        <v>192</v>
      </c>
      <c r="E68" s="29" t="s">
        <v>127</v>
      </c>
      <c r="F68" s="33" t="s">
        <v>237</v>
      </c>
      <c r="G68" s="76" t="s">
        <v>237</v>
      </c>
      <c r="K68" s="20"/>
    </row>
    <row r="69" spans="1:11" ht="15.75" x14ac:dyDescent="0.25">
      <c r="A69" s="71">
        <v>14</v>
      </c>
      <c r="B69" s="16">
        <v>4</v>
      </c>
      <c r="C69" s="69" t="s">
        <v>288</v>
      </c>
      <c r="D69" s="16" t="s">
        <v>174</v>
      </c>
      <c r="E69" s="13" t="s">
        <v>44</v>
      </c>
      <c r="F69" s="14" t="s">
        <v>40</v>
      </c>
      <c r="G69" s="70">
        <v>2420</v>
      </c>
      <c r="J69" s="15"/>
    </row>
    <row r="70" spans="1:11" ht="15.75" x14ac:dyDescent="0.25">
      <c r="A70" s="71"/>
      <c r="B70" s="33">
        <v>4</v>
      </c>
      <c r="C70" s="16"/>
      <c r="D70" s="29" t="s">
        <v>174</v>
      </c>
      <c r="E70" s="29" t="s">
        <v>44</v>
      </c>
      <c r="F70" s="14" t="s">
        <v>1</v>
      </c>
      <c r="G70" s="70">
        <v>2320</v>
      </c>
      <c r="J70" s="15"/>
    </row>
    <row r="71" spans="1:11" ht="15.75" x14ac:dyDescent="0.25">
      <c r="A71" s="71"/>
      <c r="B71" s="33">
        <v>4</v>
      </c>
      <c r="C71" s="16"/>
      <c r="D71" s="29" t="s">
        <v>174</v>
      </c>
      <c r="E71" s="29" t="s">
        <v>44</v>
      </c>
      <c r="F71" s="16" t="s">
        <v>45</v>
      </c>
      <c r="G71" s="70">
        <v>1740</v>
      </c>
      <c r="J71" s="15"/>
    </row>
    <row r="72" spans="1:11" ht="15.75" x14ac:dyDescent="0.25">
      <c r="A72" s="71"/>
      <c r="B72" s="33">
        <v>4</v>
      </c>
      <c r="C72" s="16"/>
      <c r="D72" s="29" t="s">
        <v>174</v>
      </c>
      <c r="E72" s="29" t="s">
        <v>44</v>
      </c>
      <c r="F72" s="29" t="s">
        <v>237</v>
      </c>
      <c r="G72" s="78">
        <f>G69+G71+G70</f>
        <v>6480</v>
      </c>
      <c r="J72" s="15"/>
    </row>
    <row r="73" spans="1:11" ht="15.75" x14ac:dyDescent="0.25">
      <c r="A73" s="71"/>
      <c r="B73" s="33">
        <v>4</v>
      </c>
      <c r="C73" s="16"/>
      <c r="D73" s="29" t="s">
        <v>174</v>
      </c>
      <c r="E73" s="29" t="s">
        <v>44</v>
      </c>
      <c r="F73" s="29" t="s">
        <v>237</v>
      </c>
      <c r="G73" s="75" t="s">
        <v>237</v>
      </c>
      <c r="J73" s="15"/>
    </row>
    <row r="74" spans="1:11" ht="15.75" x14ac:dyDescent="0.25">
      <c r="A74" s="71">
        <v>15</v>
      </c>
      <c r="B74" s="16">
        <v>8</v>
      </c>
      <c r="C74" s="69" t="s">
        <v>288</v>
      </c>
      <c r="D74" s="16" t="s">
        <v>178</v>
      </c>
      <c r="E74" s="13" t="s">
        <v>55</v>
      </c>
      <c r="F74" s="13" t="s">
        <v>58</v>
      </c>
      <c r="G74" s="70">
        <v>2370</v>
      </c>
      <c r="J74" s="15"/>
    </row>
    <row r="75" spans="1:11" ht="15.75" x14ac:dyDescent="0.25">
      <c r="A75" s="71"/>
      <c r="B75" s="33">
        <v>8</v>
      </c>
      <c r="C75" s="16"/>
      <c r="D75" s="29" t="s">
        <v>178</v>
      </c>
      <c r="E75" s="29" t="s">
        <v>55</v>
      </c>
      <c r="F75" s="13" t="s">
        <v>57</v>
      </c>
      <c r="G75" s="70">
        <v>2955</v>
      </c>
      <c r="J75" s="15"/>
      <c r="K75">
        <v>15</v>
      </c>
    </row>
    <row r="76" spans="1:11" ht="15.75" x14ac:dyDescent="0.25">
      <c r="A76" s="71"/>
      <c r="B76" s="33">
        <v>8</v>
      </c>
      <c r="C76" s="16"/>
      <c r="D76" s="29" t="s">
        <v>178</v>
      </c>
      <c r="E76" s="29" t="s">
        <v>55</v>
      </c>
      <c r="F76" s="13" t="s">
        <v>56</v>
      </c>
      <c r="G76" s="70">
        <v>1005</v>
      </c>
      <c r="J76" s="15"/>
    </row>
    <row r="77" spans="1:11" ht="16.5" thickBot="1" x14ac:dyDescent="0.3">
      <c r="A77" s="71"/>
      <c r="B77" s="33">
        <v>8</v>
      </c>
      <c r="C77" s="16"/>
      <c r="D77" s="29" t="s">
        <v>178</v>
      </c>
      <c r="E77" s="29" t="s">
        <v>55</v>
      </c>
      <c r="F77" s="33" t="s">
        <v>237</v>
      </c>
      <c r="G77" s="72">
        <f>G74+G75+G76</f>
        <v>6330</v>
      </c>
      <c r="J77" s="15"/>
    </row>
    <row r="78" spans="1:11" ht="16.5" thickTop="1" x14ac:dyDescent="0.25">
      <c r="A78" s="71"/>
      <c r="B78" s="33">
        <v>8</v>
      </c>
      <c r="C78" s="16"/>
      <c r="D78" s="29" t="s">
        <v>178</v>
      </c>
      <c r="E78" s="29" t="s">
        <v>55</v>
      </c>
      <c r="F78" s="33" t="s">
        <v>237</v>
      </c>
      <c r="G78" s="76" t="s">
        <v>237</v>
      </c>
      <c r="J78" s="15"/>
    </row>
    <row r="79" spans="1:11" ht="15.75" x14ac:dyDescent="0.25">
      <c r="A79" s="71">
        <v>16</v>
      </c>
      <c r="B79" s="16">
        <v>36</v>
      </c>
      <c r="C79" s="69" t="s">
        <v>288</v>
      </c>
      <c r="D79" s="16" t="s">
        <v>206</v>
      </c>
      <c r="E79" s="13" t="s">
        <v>257</v>
      </c>
      <c r="F79" s="14" t="s">
        <v>156</v>
      </c>
      <c r="G79" s="70">
        <v>1255</v>
      </c>
    </row>
    <row r="80" spans="1:11" ht="15.75" x14ac:dyDescent="0.25">
      <c r="A80" s="71"/>
      <c r="B80" s="33">
        <v>36</v>
      </c>
      <c r="C80" s="16"/>
      <c r="D80" s="29" t="s">
        <v>206</v>
      </c>
      <c r="E80" s="29" t="s">
        <v>257</v>
      </c>
      <c r="F80" s="13" t="s">
        <v>273</v>
      </c>
      <c r="G80" s="70">
        <v>3450</v>
      </c>
    </row>
    <row r="81" spans="1:12" ht="15.75" x14ac:dyDescent="0.25">
      <c r="A81" s="71"/>
      <c r="B81" s="33">
        <v>36</v>
      </c>
      <c r="C81" s="16"/>
      <c r="D81" s="29" t="s">
        <v>206</v>
      </c>
      <c r="E81" s="29" t="s">
        <v>257</v>
      </c>
      <c r="F81" s="13" t="s">
        <v>272</v>
      </c>
      <c r="G81" s="70">
        <v>1370</v>
      </c>
    </row>
    <row r="82" spans="1:12" ht="16.5" thickBot="1" x14ac:dyDescent="0.3">
      <c r="A82" s="71"/>
      <c r="B82" s="33">
        <v>36</v>
      </c>
      <c r="C82" s="16"/>
      <c r="D82" s="29" t="s">
        <v>206</v>
      </c>
      <c r="E82" s="29" t="s">
        <v>257</v>
      </c>
      <c r="F82" s="29" t="s">
        <v>237</v>
      </c>
      <c r="G82" s="72">
        <f>G79+G80+G81</f>
        <v>6075</v>
      </c>
    </row>
    <row r="83" spans="1:12" ht="16.5" thickTop="1" x14ac:dyDescent="0.25">
      <c r="A83" s="71"/>
      <c r="B83" s="33">
        <v>36</v>
      </c>
      <c r="C83" s="16"/>
      <c r="D83" s="29" t="s">
        <v>206</v>
      </c>
      <c r="E83" s="29" t="s">
        <v>257</v>
      </c>
      <c r="F83" s="29" t="s">
        <v>237</v>
      </c>
      <c r="G83" s="74" t="s">
        <v>237</v>
      </c>
    </row>
    <row r="84" spans="1:12" ht="15.75" x14ac:dyDescent="0.25">
      <c r="A84" s="71">
        <v>17</v>
      </c>
      <c r="B84" s="16">
        <v>18</v>
      </c>
      <c r="C84" s="77" t="s">
        <v>288</v>
      </c>
      <c r="D84" s="16" t="s">
        <v>188</v>
      </c>
      <c r="E84" s="13" t="s">
        <v>108</v>
      </c>
      <c r="F84" s="13" t="s">
        <v>107</v>
      </c>
      <c r="G84" s="70">
        <v>1330</v>
      </c>
      <c r="K84" s="20"/>
    </row>
    <row r="85" spans="1:12" ht="15.75" x14ac:dyDescent="0.25">
      <c r="A85" s="71"/>
      <c r="B85" s="33">
        <v>18</v>
      </c>
      <c r="C85" s="16"/>
      <c r="D85" s="29" t="s">
        <v>188</v>
      </c>
      <c r="E85" s="29" t="s">
        <v>108</v>
      </c>
      <c r="F85" s="13" t="s">
        <v>109</v>
      </c>
      <c r="G85" s="70">
        <v>3380</v>
      </c>
      <c r="K85" s="20"/>
    </row>
    <row r="86" spans="1:12" ht="15.75" x14ac:dyDescent="0.25">
      <c r="A86" s="71"/>
      <c r="B86" s="33">
        <v>18</v>
      </c>
      <c r="C86" s="16"/>
      <c r="D86" s="29" t="s">
        <v>188</v>
      </c>
      <c r="E86" s="29" t="s">
        <v>108</v>
      </c>
      <c r="F86" s="13" t="s">
        <v>110</v>
      </c>
      <c r="G86" s="70">
        <v>1135</v>
      </c>
      <c r="K86" s="20"/>
    </row>
    <row r="87" spans="1:12" ht="16.5" thickBot="1" x14ac:dyDescent="0.3">
      <c r="A87" s="71"/>
      <c r="B87" s="33">
        <v>18</v>
      </c>
      <c r="C87" s="16"/>
      <c r="D87" s="29" t="s">
        <v>188</v>
      </c>
      <c r="E87" s="29" t="s">
        <v>108</v>
      </c>
      <c r="F87" s="33" t="s">
        <v>237</v>
      </c>
      <c r="G87" s="72">
        <f>G84+G85+G86</f>
        <v>5845</v>
      </c>
      <c r="K87" s="20"/>
    </row>
    <row r="88" spans="1:12" ht="16.5" thickTop="1" x14ac:dyDescent="0.25">
      <c r="A88" s="71"/>
      <c r="B88" s="33">
        <v>18</v>
      </c>
      <c r="C88" s="16"/>
      <c r="D88" s="29" t="s">
        <v>188</v>
      </c>
      <c r="E88" s="29" t="s">
        <v>108</v>
      </c>
      <c r="F88" s="33" t="s">
        <v>237</v>
      </c>
      <c r="G88" s="76" t="s">
        <v>237</v>
      </c>
      <c r="K88" s="20"/>
    </row>
    <row r="89" spans="1:12" ht="15.75" x14ac:dyDescent="0.25">
      <c r="A89" s="71">
        <v>18</v>
      </c>
      <c r="B89" s="16">
        <v>31</v>
      </c>
      <c r="C89" s="69" t="s">
        <v>288</v>
      </c>
      <c r="D89" s="16" t="s">
        <v>201</v>
      </c>
      <c r="E89" s="13" t="s">
        <v>315</v>
      </c>
      <c r="F89" s="13" t="s">
        <v>154</v>
      </c>
      <c r="G89" s="70">
        <v>3290</v>
      </c>
      <c r="K89" s="20"/>
    </row>
    <row r="90" spans="1:12" ht="15.75" x14ac:dyDescent="0.25">
      <c r="A90" s="71"/>
      <c r="B90" s="33">
        <v>31</v>
      </c>
      <c r="C90" s="16"/>
      <c r="D90" s="29" t="s">
        <v>201</v>
      </c>
      <c r="E90" s="29" t="s">
        <v>153</v>
      </c>
      <c r="F90" s="13" t="s">
        <v>152</v>
      </c>
      <c r="G90" s="70">
        <v>1530</v>
      </c>
      <c r="K90" s="20"/>
    </row>
    <row r="91" spans="1:12" ht="15.75" x14ac:dyDescent="0.25">
      <c r="A91" s="71"/>
      <c r="B91" s="33">
        <v>31</v>
      </c>
      <c r="C91" s="16"/>
      <c r="D91" s="29" t="s">
        <v>201</v>
      </c>
      <c r="E91" s="29" t="s">
        <v>153</v>
      </c>
      <c r="F91" s="13" t="s">
        <v>163</v>
      </c>
      <c r="G91" s="70">
        <v>860</v>
      </c>
      <c r="K91" s="20"/>
    </row>
    <row r="92" spans="1:12" ht="16.5" thickBot="1" x14ac:dyDescent="0.3">
      <c r="A92" s="71"/>
      <c r="B92" s="33">
        <v>31</v>
      </c>
      <c r="C92" s="16"/>
      <c r="D92" s="29" t="s">
        <v>201</v>
      </c>
      <c r="E92" s="29" t="s">
        <v>153</v>
      </c>
      <c r="F92" s="33" t="s">
        <v>237</v>
      </c>
      <c r="G92" s="72">
        <f>G89+G90+G91</f>
        <v>5680</v>
      </c>
      <c r="K92" s="20"/>
    </row>
    <row r="93" spans="1:12" ht="16.5" thickTop="1" x14ac:dyDescent="0.25">
      <c r="A93" s="71"/>
      <c r="B93" s="33">
        <v>31</v>
      </c>
      <c r="C93" s="16"/>
      <c r="D93" s="29" t="s">
        <v>201</v>
      </c>
      <c r="E93" s="29" t="s">
        <v>153</v>
      </c>
      <c r="F93" s="33" t="s">
        <v>237</v>
      </c>
      <c r="G93" s="76" t="s">
        <v>237</v>
      </c>
      <c r="L93" s="38"/>
    </row>
    <row r="94" spans="1:12" ht="15.75" x14ac:dyDescent="0.25">
      <c r="A94" s="71">
        <v>19</v>
      </c>
      <c r="B94" s="16">
        <v>5</v>
      </c>
      <c r="C94" s="69" t="s">
        <v>288</v>
      </c>
      <c r="D94" s="16" t="s">
        <v>175</v>
      </c>
      <c r="E94" s="13" t="s">
        <v>41</v>
      </c>
      <c r="F94" s="13" t="s">
        <v>42</v>
      </c>
      <c r="G94" s="70">
        <v>1290</v>
      </c>
      <c r="J94" s="15"/>
    </row>
    <row r="95" spans="1:12" ht="15.75" x14ac:dyDescent="0.25">
      <c r="A95" s="71"/>
      <c r="B95" s="33">
        <v>5</v>
      </c>
      <c r="C95" s="16"/>
      <c r="D95" s="29" t="s">
        <v>175</v>
      </c>
      <c r="E95" s="29" t="s">
        <v>41</v>
      </c>
      <c r="F95" s="13" t="s">
        <v>43</v>
      </c>
      <c r="G95" s="70">
        <v>1635</v>
      </c>
      <c r="J95" s="15"/>
    </row>
    <row r="96" spans="1:12" ht="15.75" x14ac:dyDescent="0.25">
      <c r="A96" s="71"/>
      <c r="B96" s="33">
        <v>5</v>
      </c>
      <c r="C96" s="16"/>
      <c r="D96" s="29" t="s">
        <v>175</v>
      </c>
      <c r="E96" s="29" t="s">
        <v>41</v>
      </c>
      <c r="F96" s="14" t="s">
        <v>39</v>
      </c>
      <c r="G96" s="70">
        <v>2140</v>
      </c>
      <c r="J96" s="15"/>
    </row>
    <row r="97" spans="1:11" ht="16.5" thickBot="1" x14ac:dyDescent="0.3">
      <c r="A97" s="71"/>
      <c r="B97" s="33">
        <v>5</v>
      </c>
      <c r="C97" s="16"/>
      <c r="D97" s="29" t="s">
        <v>175</v>
      </c>
      <c r="E97" s="29" t="s">
        <v>41</v>
      </c>
      <c r="F97" s="29" t="s">
        <v>237</v>
      </c>
      <c r="G97" s="72">
        <f>G94+G95+G96</f>
        <v>5065</v>
      </c>
      <c r="J97" s="15"/>
    </row>
    <row r="98" spans="1:11" ht="16.5" thickTop="1" x14ac:dyDescent="0.25">
      <c r="A98" s="71"/>
      <c r="B98" s="33">
        <v>5</v>
      </c>
      <c r="C98" s="16"/>
      <c r="D98" s="29" t="s">
        <v>175</v>
      </c>
      <c r="E98" s="29" t="s">
        <v>41</v>
      </c>
      <c r="F98" s="29" t="s">
        <v>237</v>
      </c>
      <c r="G98" s="74" t="s">
        <v>237</v>
      </c>
      <c r="J98" s="15"/>
    </row>
    <row r="99" spans="1:11" ht="15.75" x14ac:dyDescent="0.25">
      <c r="A99" s="71">
        <v>20</v>
      </c>
      <c r="B99" s="16">
        <v>45</v>
      </c>
      <c r="C99" s="77" t="s">
        <v>288</v>
      </c>
      <c r="D99" s="16" t="s">
        <v>215</v>
      </c>
      <c r="E99" s="16" t="s">
        <v>302</v>
      </c>
      <c r="F99" s="16" t="s">
        <v>298</v>
      </c>
      <c r="G99" s="70">
        <v>3090</v>
      </c>
    </row>
    <row r="100" spans="1:11" ht="15.75" x14ac:dyDescent="0.25">
      <c r="A100" s="71"/>
      <c r="B100" s="33">
        <v>45</v>
      </c>
      <c r="C100" s="16"/>
      <c r="D100" s="29" t="s">
        <v>215</v>
      </c>
      <c r="E100" s="29" t="s">
        <v>302</v>
      </c>
      <c r="F100" s="16" t="s">
        <v>8</v>
      </c>
      <c r="G100" s="70">
        <v>1925</v>
      </c>
    </row>
    <row r="101" spans="1:11" ht="15.75" x14ac:dyDescent="0.25">
      <c r="A101" s="71"/>
      <c r="B101" s="33">
        <v>45</v>
      </c>
      <c r="C101" s="16"/>
      <c r="D101" s="29" t="s">
        <v>215</v>
      </c>
      <c r="E101" s="29" t="s">
        <v>302</v>
      </c>
      <c r="F101" s="29" t="s">
        <v>237</v>
      </c>
      <c r="G101" s="70">
        <v>0</v>
      </c>
    </row>
    <row r="102" spans="1:11" ht="16.5" thickBot="1" x14ac:dyDescent="0.3">
      <c r="A102" s="71"/>
      <c r="B102" s="33">
        <v>45</v>
      </c>
      <c r="C102" s="16"/>
      <c r="D102" s="29" t="s">
        <v>215</v>
      </c>
      <c r="E102" s="29" t="s">
        <v>302</v>
      </c>
      <c r="F102" s="29" t="s">
        <v>237</v>
      </c>
      <c r="G102" s="72">
        <f>G99+G100+G101</f>
        <v>5015</v>
      </c>
    </row>
    <row r="103" spans="1:11" ht="16.5" thickTop="1" x14ac:dyDescent="0.25">
      <c r="A103" s="71"/>
      <c r="B103" s="33">
        <v>45</v>
      </c>
      <c r="C103" s="16"/>
      <c r="D103" s="29" t="s">
        <v>215</v>
      </c>
      <c r="E103" s="29" t="s">
        <v>302</v>
      </c>
      <c r="F103" s="29" t="s">
        <v>237</v>
      </c>
      <c r="G103" s="74" t="s">
        <v>237</v>
      </c>
    </row>
    <row r="104" spans="1:11" ht="15.75" x14ac:dyDescent="0.25">
      <c r="A104" s="71">
        <v>21</v>
      </c>
      <c r="B104" s="16">
        <v>23</v>
      </c>
      <c r="C104" s="69" t="s">
        <v>288</v>
      </c>
      <c r="D104" s="16" t="s">
        <v>193</v>
      </c>
      <c r="E104" s="13" t="s">
        <v>128</v>
      </c>
      <c r="F104" s="13" t="s">
        <v>15</v>
      </c>
      <c r="G104" s="70">
        <v>725</v>
      </c>
      <c r="K104" s="20"/>
    </row>
    <row r="105" spans="1:11" ht="15.75" x14ac:dyDescent="0.25">
      <c r="A105" s="71"/>
      <c r="B105" s="33">
        <v>23</v>
      </c>
      <c r="C105" s="16"/>
      <c r="D105" s="29" t="s">
        <v>193</v>
      </c>
      <c r="E105" s="29" t="s">
        <v>128</v>
      </c>
      <c r="F105" s="13" t="s">
        <v>129</v>
      </c>
      <c r="G105" s="70">
        <v>1930</v>
      </c>
      <c r="K105" s="20"/>
    </row>
    <row r="106" spans="1:11" ht="15.75" x14ac:dyDescent="0.25">
      <c r="A106" s="71"/>
      <c r="B106" s="33">
        <v>23</v>
      </c>
      <c r="C106" s="16"/>
      <c r="D106" s="29" t="s">
        <v>193</v>
      </c>
      <c r="E106" s="29" t="s">
        <v>128</v>
      </c>
      <c r="F106" s="13" t="s">
        <v>13</v>
      </c>
      <c r="G106" s="70">
        <v>2220</v>
      </c>
      <c r="K106" s="20"/>
    </row>
    <row r="107" spans="1:11" ht="16.5" thickBot="1" x14ac:dyDescent="0.3">
      <c r="A107" s="71"/>
      <c r="B107" s="33">
        <v>23</v>
      </c>
      <c r="C107" s="16"/>
      <c r="D107" s="29" t="s">
        <v>193</v>
      </c>
      <c r="E107" s="29" t="s">
        <v>128</v>
      </c>
      <c r="F107" s="33" t="s">
        <v>237</v>
      </c>
      <c r="G107" s="72">
        <f>G104+G105+G106</f>
        <v>4875</v>
      </c>
      <c r="K107" s="20"/>
    </row>
    <row r="108" spans="1:11" ht="16.5" thickTop="1" x14ac:dyDescent="0.25">
      <c r="A108" s="71"/>
      <c r="B108" s="33">
        <v>23</v>
      </c>
      <c r="C108" s="16"/>
      <c r="D108" s="29" t="s">
        <v>193</v>
      </c>
      <c r="E108" s="29" t="s">
        <v>128</v>
      </c>
      <c r="F108" s="33" t="s">
        <v>237</v>
      </c>
      <c r="G108" s="76" t="s">
        <v>237</v>
      </c>
      <c r="K108" s="20"/>
    </row>
    <row r="109" spans="1:11" ht="15.75" x14ac:dyDescent="0.25">
      <c r="A109" s="71">
        <v>22</v>
      </c>
      <c r="B109" s="16">
        <v>20</v>
      </c>
      <c r="C109" s="69" t="s">
        <v>288</v>
      </c>
      <c r="D109" s="16" t="s">
        <v>190</v>
      </c>
      <c r="E109" s="13" t="s">
        <v>78</v>
      </c>
      <c r="F109" s="13" t="s">
        <v>77</v>
      </c>
      <c r="G109" s="70">
        <v>585</v>
      </c>
      <c r="K109" s="20"/>
    </row>
    <row r="110" spans="1:11" ht="15.75" x14ac:dyDescent="0.25">
      <c r="A110" s="71"/>
      <c r="B110" s="33">
        <v>20</v>
      </c>
      <c r="C110" s="16"/>
      <c r="D110" s="29" t="s">
        <v>190</v>
      </c>
      <c r="E110" s="29" t="s">
        <v>78</v>
      </c>
      <c r="F110" s="13" t="s">
        <v>118</v>
      </c>
      <c r="G110" s="70">
        <v>2900</v>
      </c>
      <c r="K110" s="20"/>
    </row>
    <row r="111" spans="1:11" ht="15.75" x14ac:dyDescent="0.25">
      <c r="A111" s="71"/>
      <c r="B111" s="33">
        <v>20</v>
      </c>
      <c r="C111" s="16"/>
      <c r="D111" s="29" t="s">
        <v>190</v>
      </c>
      <c r="E111" s="29" t="s">
        <v>78</v>
      </c>
      <c r="F111" s="13" t="s">
        <v>119</v>
      </c>
      <c r="G111" s="70">
        <v>1315</v>
      </c>
      <c r="K111" s="20"/>
    </row>
    <row r="112" spans="1:11" ht="16.5" thickBot="1" x14ac:dyDescent="0.3">
      <c r="A112" s="71"/>
      <c r="B112" s="33">
        <v>20</v>
      </c>
      <c r="C112" s="16"/>
      <c r="D112" s="29" t="s">
        <v>190</v>
      </c>
      <c r="E112" s="29" t="s">
        <v>78</v>
      </c>
      <c r="F112" s="33" t="s">
        <v>237</v>
      </c>
      <c r="G112" s="72">
        <f>G109+G110+G111</f>
        <v>4800</v>
      </c>
      <c r="K112" s="20"/>
    </row>
    <row r="113" spans="1:12" ht="16.5" thickTop="1" x14ac:dyDescent="0.25">
      <c r="A113" s="71"/>
      <c r="B113" s="33">
        <v>20</v>
      </c>
      <c r="C113" s="16"/>
      <c r="D113" s="29" t="s">
        <v>190</v>
      </c>
      <c r="E113" s="29" t="s">
        <v>78</v>
      </c>
      <c r="F113" s="33" t="s">
        <v>237</v>
      </c>
      <c r="G113" s="76" t="s">
        <v>237</v>
      </c>
      <c r="K113" s="20"/>
    </row>
    <row r="114" spans="1:12" ht="15.75" x14ac:dyDescent="0.25">
      <c r="A114" s="71">
        <v>23</v>
      </c>
      <c r="B114" s="16">
        <v>9</v>
      </c>
      <c r="C114" s="69" t="s">
        <v>288</v>
      </c>
      <c r="D114" s="16" t="s">
        <v>179</v>
      </c>
      <c r="E114" s="13" t="s">
        <v>59</v>
      </c>
      <c r="F114" s="13" t="s">
        <v>61</v>
      </c>
      <c r="G114" s="70">
        <v>2895</v>
      </c>
      <c r="J114" s="15"/>
    </row>
    <row r="115" spans="1:12" ht="15.75" x14ac:dyDescent="0.25">
      <c r="A115" s="71"/>
      <c r="B115" s="33">
        <v>9</v>
      </c>
      <c r="C115" s="16"/>
      <c r="D115" s="29" t="s">
        <v>179</v>
      </c>
      <c r="E115" s="29" t="s">
        <v>59</v>
      </c>
      <c r="F115" s="13" t="s">
        <v>60</v>
      </c>
      <c r="G115" s="70">
        <v>1545</v>
      </c>
      <c r="J115" s="15"/>
    </row>
    <row r="116" spans="1:12" ht="15.75" x14ac:dyDescent="0.25">
      <c r="A116" s="71"/>
      <c r="B116" s="33">
        <v>9</v>
      </c>
      <c r="C116" s="16"/>
      <c r="D116" s="29" t="s">
        <v>179</v>
      </c>
      <c r="E116" s="29" t="s">
        <v>59</v>
      </c>
      <c r="F116" s="13" t="s">
        <v>62</v>
      </c>
      <c r="G116" s="70">
        <v>335</v>
      </c>
      <c r="J116" s="15"/>
    </row>
    <row r="117" spans="1:12" ht="16.5" thickBot="1" x14ac:dyDescent="0.3">
      <c r="A117" s="71"/>
      <c r="B117" s="33">
        <v>9</v>
      </c>
      <c r="C117" s="16"/>
      <c r="D117" s="29" t="s">
        <v>179</v>
      </c>
      <c r="E117" s="29" t="s">
        <v>59</v>
      </c>
      <c r="F117" s="33" t="s">
        <v>237</v>
      </c>
      <c r="G117" s="72">
        <f>G114+G115+G116</f>
        <v>4775</v>
      </c>
      <c r="J117" s="15"/>
    </row>
    <row r="118" spans="1:12" ht="16.5" thickTop="1" x14ac:dyDescent="0.25">
      <c r="A118" s="71"/>
      <c r="B118" s="33">
        <v>9</v>
      </c>
      <c r="C118" s="16"/>
      <c r="D118" s="29" t="s">
        <v>179</v>
      </c>
      <c r="E118" s="29" t="s">
        <v>59</v>
      </c>
      <c r="F118" s="33" t="s">
        <v>237</v>
      </c>
      <c r="G118" s="74" t="s">
        <v>237</v>
      </c>
      <c r="J118" s="15"/>
    </row>
    <row r="119" spans="1:12" ht="15.75" x14ac:dyDescent="0.25">
      <c r="A119" s="71">
        <v>24</v>
      </c>
      <c r="B119" s="16">
        <v>46</v>
      </c>
      <c r="C119" s="77" t="s">
        <v>288</v>
      </c>
      <c r="D119" s="16" t="s">
        <v>216</v>
      </c>
      <c r="E119" s="16" t="s">
        <v>303</v>
      </c>
      <c r="F119" s="16" t="s">
        <v>299</v>
      </c>
      <c r="G119" s="70">
        <v>640</v>
      </c>
    </row>
    <row r="120" spans="1:12" ht="15.75" x14ac:dyDescent="0.25">
      <c r="A120" s="71"/>
      <c r="B120" s="33">
        <v>46</v>
      </c>
      <c r="C120" s="16"/>
      <c r="D120" s="29" t="s">
        <v>216</v>
      </c>
      <c r="E120" s="29" t="s">
        <v>303</v>
      </c>
      <c r="F120" s="16" t="s">
        <v>300</v>
      </c>
      <c r="G120" s="70">
        <v>2365</v>
      </c>
    </row>
    <row r="121" spans="1:12" ht="15.75" x14ac:dyDescent="0.25">
      <c r="A121" s="71"/>
      <c r="B121" s="33">
        <v>46</v>
      </c>
      <c r="C121" s="16"/>
      <c r="D121" s="29" t="s">
        <v>216</v>
      </c>
      <c r="E121" s="29" t="s">
        <v>303</v>
      </c>
      <c r="F121" s="16" t="s">
        <v>301</v>
      </c>
      <c r="G121" s="70">
        <v>1765</v>
      </c>
    </row>
    <row r="122" spans="1:12" ht="16.5" thickBot="1" x14ac:dyDescent="0.3">
      <c r="A122" s="71"/>
      <c r="B122" s="33">
        <v>46</v>
      </c>
      <c r="C122" s="16"/>
      <c r="D122" s="29" t="s">
        <v>216</v>
      </c>
      <c r="E122" s="29" t="s">
        <v>303</v>
      </c>
      <c r="F122" s="33" t="s">
        <v>237</v>
      </c>
      <c r="G122" s="72">
        <f>G119+G120+G121</f>
        <v>4770</v>
      </c>
    </row>
    <row r="123" spans="1:12" ht="16.5" thickTop="1" x14ac:dyDescent="0.25">
      <c r="A123" s="71"/>
      <c r="B123" s="33">
        <v>46</v>
      </c>
      <c r="C123" s="16"/>
      <c r="D123" s="29" t="s">
        <v>216</v>
      </c>
      <c r="E123" s="29" t="s">
        <v>303</v>
      </c>
      <c r="F123" s="33" t="s">
        <v>237</v>
      </c>
      <c r="G123" s="74" t="s">
        <v>237</v>
      </c>
    </row>
    <row r="124" spans="1:12" ht="15.75" x14ac:dyDescent="0.25">
      <c r="A124" s="71">
        <v>25</v>
      </c>
      <c r="B124" s="16">
        <v>35</v>
      </c>
      <c r="C124" s="69" t="s">
        <v>288</v>
      </c>
      <c r="D124" s="16" t="s">
        <v>205</v>
      </c>
      <c r="E124" s="13" t="s">
        <v>256</v>
      </c>
      <c r="F124" s="13" t="s">
        <v>255</v>
      </c>
      <c r="G124" s="70">
        <v>1675</v>
      </c>
      <c r="L124" s="38"/>
    </row>
    <row r="125" spans="1:12" ht="15.75" x14ac:dyDescent="0.25">
      <c r="A125" s="71"/>
      <c r="B125" s="33">
        <v>35</v>
      </c>
      <c r="C125" s="16"/>
      <c r="D125" s="29" t="s">
        <v>205</v>
      </c>
      <c r="E125" s="29" t="s">
        <v>256</v>
      </c>
      <c r="F125" s="13" t="s">
        <v>254</v>
      </c>
      <c r="G125" s="70">
        <v>1610</v>
      </c>
      <c r="L125" s="38"/>
    </row>
    <row r="126" spans="1:12" ht="15.75" x14ac:dyDescent="0.25">
      <c r="A126" s="71"/>
      <c r="B126" s="33">
        <v>35</v>
      </c>
      <c r="C126" s="16"/>
      <c r="D126" s="29" t="s">
        <v>205</v>
      </c>
      <c r="E126" s="29" t="s">
        <v>256</v>
      </c>
      <c r="F126" s="13" t="s">
        <v>297</v>
      </c>
      <c r="G126" s="70">
        <v>1335</v>
      </c>
      <c r="L126" s="38"/>
    </row>
    <row r="127" spans="1:12" ht="16.5" thickBot="1" x14ac:dyDescent="0.3">
      <c r="A127" s="71"/>
      <c r="B127" s="33">
        <v>35</v>
      </c>
      <c r="C127" s="16"/>
      <c r="D127" s="29" t="s">
        <v>205</v>
      </c>
      <c r="E127" s="29" t="s">
        <v>256</v>
      </c>
      <c r="F127" s="33" t="s">
        <v>237</v>
      </c>
      <c r="G127" s="72">
        <f>G124+G125+G126</f>
        <v>4620</v>
      </c>
      <c r="L127" s="38"/>
    </row>
    <row r="128" spans="1:12" ht="16.5" thickTop="1" x14ac:dyDescent="0.25">
      <c r="A128" s="71"/>
      <c r="B128" s="33">
        <v>35</v>
      </c>
      <c r="C128" s="16"/>
      <c r="D128" s="29" t="s">
        <v>205</v>
      </c>
      <c r="E128" s="29" t="s">
        <v>256</v>
      </c>
      <c r="F128" s="33" t="s">
        <v>237</v>
      </c>
      <c r="G128" s="76" t="s">
        <v>237</v>
      </c>
      <c r="L128" s="38"/>
    </row>
    <row r="129" spans="1:11" ht="15.75" x14ac:dyDescent="0.25">
      <c r="A129" s="71">
        <v>26</v>
      </c>
      <c r="B129" s="16">
        <v>38</v>
      </c>
      <c r="C129" s="69" t="s">
        <v>288</v>
      </c>
      <c r="D129" s="16" t="s">
        <v>208</v>
      </c>
      <c r="E129" s="16" t="s">
        <v>270</v>
      </c>
      <c r="F129" s="13" t="s">
        <v>266</v>
      </c>
      <c r="G129" s="70">
        <v>1260</v>
      </c>
    </row>
    <row r="130" spans="1:11" ht="15.75" x14ac:dyDescent="0.25">
      <c r="A130" s="71"/>
      <c r="B130" s="33">
        <v>38</v>
      </c>
      <c r="C130" s="16"/>
      <c r="D130" s="29" t="s">
        <v>208</v>
      </c>
      <c r="E130" s="29" t="s">
        <v>268</v>
      </c>
      <c r="F130" s="41" t="s">
        <v>267</v>
      </c>
      <c r="G130" s="70">
        <v>2335</v>
      </c>
    </row>
    <row r="131" spans="1:11" ht="15.75" x14ac:dyDescent="0.25">
      <c r="A131" s="71"/>
      <c r="B131" s="33">
        <v>38</v>
      </c>
      <c r="C131" s="16"/>
      <c r="D131" s="29" t="s">
        <v>208</v>
      </c>
      <c r="E131" s="29" t="s">
        <v>268</v>
      </c>
      <c r="F131" s="41" t="s">
        <v>269</v>
      </c>
      <c r="G131" s="70">
        <v>985</v>
      </c>
    </row>
    <row r="132" spans="1:11" ht="16.5" thickBot="1" x14ac:dyDescent="0.3">
      <c r="A132" s="71"/>
      <c r="B132" s="33">
        <v>38</v>
      </c>
      <c r="C132" s="16"/>
      <c r="D132" s="29" t="s">
        <v>208</v>
      </c>
      <c r="E132" s="29" t="s">
        <v>268</v>
      </c>
      <c r="F132" s="29" t="s">
        <v>237</v>
      </c>
      <c r="G132" s="72">
        <f>G129+G130+G131</f>
        <v>4580</v>
      </c>
    </row>
    <row r="133" spans="1:11" ht="16.5" thickTop="1" x14ac:dyDescent="0.25">
      <c r="A133" s="71"/>
      <c r="B133" s="33">
        <v>38</v>
      </c>
      <c r="C133" s="16"/>
      <c r="D133" s="29" t="s">
        <v>208</v>
      </c>
      <c r="E133" s="29" t="s">
        <v>268</v>
      </c>
      <c r="F133" s="29" t="s">
        <v>237</v>
      </c>
      <c r="G133" s="74" t="s">
        <v>237</v>
      </c>
    </row>
    <row r="134" spans="1:11" ht="15.75" x14ac:dyDescent="0.25">
      <c r="A134" s="71">
        <v>27</v>
      </c>
      <c r="B134" s="16">
        <v>11</v>
      </c>
      <c r="C134" s="69" t="s">
        <v>288</v>
      </c>
      <c r="D134" s="16" t="s">
        <v>181</v>
      </c>
      <c r="E134" s="13" t="s">
        <v>75</v>
      </c>
      <c r="F134" s="13" t="s">
        <v>74</v>
      </c>
      <c r="G134" s="70">
        <v>1210</v>
      </c>
      <c r="J134" s="15"/>
    </row>
    <row r="135" spans="1:11" ht="15.75" x14ac:dyDescent="0.25">
      <c r="A135" s="71"/>
      <c r="B135" s="33">
        <v>11</v>
      </c>
      <c r="C135" s="16"/>
      <c r="D135" s="29" t="s">
        <v>181</v>
      </c>
      <c r="E135" s="29" t="s">
        <v>75</v>
      </c>
      <c r="F135" s="13" t="s">
        <v>72</v>
      </c>
      <c r="G135" s="70">
        <v>1175</v>
      </c>
      <c r="J135" s="15"/>
    </row>
    <row r="136" spans="1:11" ht="15.75" x14ac:dyDescent="0.25">
      <c r="A136" s="71"/>
      <c r="B136" s="33">
        <v>11</v>
      </c>
      <c r="C136" s="16"/>
      <c r="D136" s="29" t="s">
        <v>181</v>
      </c>
      <c r="E136" s="29" t="s">
        <v>75</v>
      </c>
      <c r="F136" s="13" t="s">
        <v>73</v>
      </c>
      <c r="G136" s="70">
        <v>2090</v>
      </c>
      <c r="J136" s="15"/>
    </row>
    <row r="137" spans="1:11" ht="16.5" thickBot="1" x14ac:dyDescent="0.3">
      <c r="A137" s="71"/>
      <c r="B137" s="33">
        <v>11</v>
      </c>
      <c r="C137" s="16"/>
      <c r="D137" s="29" t="s">
        <v>181</v>
      </c>
      <c r="E137" s="29" t="s">
        <v>75</v>
      </c>
      <c r="F137" s="33" t="s">
        <v>237</v>
      </c>
      <c r="G137" s="72">
        <f>G134+G135+G136</f>
        <v>4475</v>
      </c>
      <c r="J137" s="15"/>
    </row>
    <row r="138" spans="1:11" ht="16.5" thickTop="1" x14ac:dyDescent="0.25">
      <c r="A138" s="71"/>
      <c r="B138" s="33">
        <v>11</v>
      </c>
      <c r="C138" s="16"/>
      <c r="D138" s="29" t="s">
        <v>181</v>
      </c>
      <c r="E138" s="29" t="s">
        <v>75</v>
      </c>
      <c r="F138" s="33" t="s">
        <v>237</v>
      </c>
      <c r="G138" s="76" t="s">
        <v>237</v>
      </c>
      <c r="K138" s="20"/>
    </row>
    <row r="139" spans="1:11" ht="15.75" x14ac:dyDescent="0.25">
      <c r="A139" s="71">
        <v>28</v>
      </c>
      <c r="B139" s="16">
        <v>3</v>
      </c>
      <c r="C139" s="79" t="s">
        <v>288</v>
      </c>
      <c r="D139" s="16" t="s">
        <v>173</v>
      </c>
      <c r="E139" s="13" t="s">
        <v>10</v>
      </c>
      <c r="F139" s="14" t="s">
        <v>9</v>
      </c>
      <c r="G139" s="70">
        <v>1835</v>
      </c>
      <c r="J139" s="15"/>
    </row>
    <row r="140" spans="1:11" ht="15.75" x14ac:dyDescent="0.25">
      <c r="A140" s="71"/>
      <c r="B140" s="33">
        <v>3</v>
      </c>
      <c r="C140" s="33" t="s">
        <v>237</v>
      </c>
      <c r="D140" s="33" t="s">
        <v>173</v>
      </c>
      <c r="E140" s="33" t="s">
        <v>10</v>
      </c>
      <c r="F140" s="16" t="s">
        <v>38</v>
      </c>
      <c r="G140" s="70">
        <v>1260</v>
      </c>
      <c r="J140" s="15"/>
    </row>
    <row r="141" spans="1:11" ht="15.75" x14ac:dyDescent="0.25">
      <c r="A141" s="71"/>
      <c r="B141" s="33">
        <v>3</v>
      </c>
      <c r="C141" s="33" t="s">
        <v>237</v>
      </c>
      <c r="D141" s="33" t="s">
        <v>173</v>
      </c>
      <c r="E141" s="33" t="s">
        <v>10</v>
      </c>
      <c r="F141" s="16" t="s">
        <v>106</v>
      </c>
      <c r="G141" s="70">
        <v>1195</v>
      </c>
      <c r="J141" s="15"/>
    </row>
    <row r="142" spans="1:11" ht="16.5" thickBot="1" x14ac:dyDescent="0.3">
      <c r="A142" s="71"/>
      <c r="B142" s="33">
        <v>3</v>
      </c>
      <c r="C142" s="33" t="s">
        <v>237</v>
      </c>
      <c r="D142" s="33" t="s">
        <v>173</v>
      </c>
      <c r="E142" s="33" t="s">
        <v>10</v>
      </c>
      <c r="F142" s="27" t="s">
        <v>237</v>
      </c>
      <c r="G142" s="72">
        <f>G139+G140+G141</f>
        <v>4290</v>
      </c>
      <c r="J142" s="15"/>
    </row>
    <row r="143" spans="1:11" ht="16.5" thickTop="1" x14ac:dyDescent="0.25">
      <c r="A143" s="71"/>
      <c r="B143" s="33">
        <v>3</v>
      </c>
      <c r="C143" s="27" t="s">
        <v>237</v>
      </c>
      <c r="D143" s="33" t="s">
        <v>173</v>
      </c>
      <c r="E143" s="33" t="s">
        <v>10</v>
      </c>
      <c r="F143" s="27" t="s">
        <v>237</v>
      </c>
      <c r="G143" s="80" t="s">
        <v>237</v>
      </c>
      <c r="J143" s="15"/>
    </row>
    <row r="144" spans="1:11" ht="15.75" x14ac:dyDescent="0.25">
      <c r="A144" s="71">
        <v>29</v>
      </c>
      <c r="B144" s="16">
        <v>44</v>
      </c>
      <c r="C144" s="69" t="s">
        <v>288</v>
      </c>
      <c r="D144" s="16" t="s">
        <v>214</v>
      </c>
      <c r="E144" s="16" t="s">
        <v>146</v>
      </c>
      <c r="F144" s="16" t="s">
        <v>243</v>
      </c>
      <c r="G144" s="70">
        <v>2305</v>
      </c>
    </row>
    <row r="145" spans="1:12" ht="15.75" x14ac:dyDescent="0.25">
      <c r="A145" s="71"/>
      <c r="B145" s="33">
        <v>44</v>
      </c>
      <c r="C145" s="16"/>
      <c r="D145" s="29" t="s">
        <v>214</v>
      </c>
      <c r="E145" s="29" t="s">
        <v>146</v>
      </c>
      <c r="F145" s="16" t="s">
        <v>242</v>
      </c>
      <c r="G145" s="70">
        <v>480</v>
      </c>
    </row>
    <row r="146" spans="1:12" ht="15.75" x14ac:dyDescent="0.25">
      <c r="A146" s="71"/>
      <c r="B146" s="33">
        <v>44</v>
      </c>
      <c r="C146" s="16"/>
      <c r="D146" s="29" t="s">
        <v>214</v>
      </c>
      <c r="E146" s="29" t="s">
        <v>146</v>
      </c>
      <c r="F146" s="16" t="s">
        <v>145</v>
      </c>
      <c r="G146" s="70">
        <v>1445</v>
      </c>
    </row>
    <row r="147" spans="1:12" ht="16.5" thickBot="1" x14ac:dyDescent="0.3">
      <c r="A147" s="71"/>
      <c r="B147" s="33">
        <v>44</v>
      </c>
      <c r="C147" s="16"/>
      <c r="D147" s="29" t="s">
        <v>214</v>
      </c>
      <c r="E147" s="29" t="s">
        <v>146</v>
      </c>
      <c r="F147" s="33" t="s">
        <v>237</v>
      </c>
      <c r="G147" s="72">
        <f>G144+G145+G146</f>
        <v>4230</v>
      </c>
    </row>
    <row r="148" spans="1:12" ht="16.5" thickTop="1" x14ac:dyDescent="0.25">
      <c r="A148" s="71"/>
      <c r="B148" s="33">
        <v>44</v>
      </c>
      <c r="C148" s="16"/>
      <c r="D148" s="29" t="s">
        <v>214</v>
      </c>
      <c r="E148" s="29" t="s">
        <v>146</v>
      </c>
      <c r="F148" s="33" t="s">
        <v>237</v>
      </c>
      <c r="G148" s="76" t="s">
        <v>237</v>
      </c>
    </row>
    <row r="149" spans="1:12" ht="15.75" x14ac:dyDescent="0.25">
      <c r="A149" s="71">
        <v>30</v>
      </c>
      <c r="B149" s="16">
        <v>33</v>
      </c>
      <c r="C149" s="69" t="s">
        <v>288</v>
      </c>
      <c r="D149" s="16" t="s">
        <v>203</v>
      </c>
      <c r="E149" s="16" t="s">
        <v>134</v>
      </c>
      <c r="F149" s="13" t="s">
        <v>244</v>
      </c>
      <c r="G149" s="70">
        <v>960</v>
      </c>
      <c r="L149" s="38"/>
    </row>
    <row r="150" spans="1:12" ht="15.75" x14ac:dyDescent="0.25">
      <c r="A150" s="71"/>
      <c r="B150" s="33">
        <v>33</v>
      </c>
      <c r="C150" s="16"/>
      <c r="D150" s="29" t="s">
        <v>203</v>
      </c>
      <c r="E150" s="29" t="s">
        <v>134</v>
      </c>
      <c r="F150" s="16" t="s">
        <v>245</v>
      </c>
      <c r="G150" s="70">
        <v>1370</v>
      </c>
      <c r="L150" s="38"/>
    </row>
    <row r="151" spans="1:12" ht="15.75" x14ac:dyDescent="0.25">
      <c r="A151" s="71"/>
      <c r="B151" s="33">
        <v>33</v>
      </c>
      <c r="C151" s="16"/>
      <c r="D151" s="29" t="s">
        <v>203</v>
      </c>
      <c r="E151" s="29" t="s">
        <v>134</v>
      </c>
      <c r="F151" s="16" t="s">
        <v>246</v>
      </c>
      <c r="G151" s="70">
        <v>1870</v>
      </c>
      <c r="L151" s="38"/>
    </row>
    <row r="152" spans="1:12" ht="16.5" thickBot="1" x14ac:dyDescent="0.3">
      <c r="A152" s="71"/>
      <c r="B152" s="33">
        <v>33</v>
      </c>
      <c r="C152" s="16"/>
      <c r="D152" s="29" t="s">
        <v>203</v>
      </c>
      <c r="E152" s="29" t="s">
        <v>134</v>
      </c>
      <c r="F152" s="29" t="s">
        <v>237</v>
      </c>
      <c r="G152" s="72">
        <f>G149+G150+G151</f>
        <v>4200</v>
      </c>
      <c r="L152" s="38"/>
    </row>
    <row r="153" spans="1:12" ht="16.5" thickTop="1" x14ac:dyDescent="0.25">
      <c r="A153" s="71"/>
      <c r="B153" s="33">
        <v>33</v>
      </c>
      <c r="C153" s="16"/>
      <c r="D153" s="29" t="s">
        <v>203</v>
      </c>
      <c r="E153" s="29" t="s">
        <v>134</v>
      </c>
      <c r="F153" s="33" t="s">
        <v>237</v>
      </c>
      <c r="G153" s="74" t="s">
        <v>237</v>
      </c>
      <c r="L153" s="38"/>
    </row>
    <row r="154" spans="1:12" ht="15.75" x14ac:dyDescent="0.25">
      <c r="A154" s="71">
        <v>31</v>
      </c>
      <c r="B154" s="16">
        <v>41</v>
      </c>
      <c r="C154" s="69" t="s">
        <v>288</v>
      </c>
      <c r="D154" s="16" t="s">
        <v>211</v>
      </c>
      <c r="E154" s="13" t="s">
        <v>281</v>
      </c>
      <c r="F154" s="13" t="s">
        <v>282</v>
      </c>
      <c r="G154" s="70">
        <v>840</v>
      </c>
    </row>
    <row r="155" spans="1:12" ht="15.75" x14ac:dyDescent="0.25">
      <c r="A155" s="71"/>
      <c r="B155" s="33">
        <v>41</v>
      </c>
      <c r="C155" s="16"/>
      <c r="D155" s="29" t="s">
        <v>211</v>
      </c>
      <c r="E155" s="29" t="s">
        <v>281</v>
      </c>
      <c r="F155" s="16" t="s">
        <v>283</v>
      </c>
      <c r="G155" s="70">
        <v>1905</v>
      </c>
    </row>
    <row r="156" spans="1:12" ht="15.75" x14ac:dyDescent="0.25">
      <c r="A156" s="71"/>
      <c r="B156" s="33">
        <v>41</v>
      </c>
      <c r="C156" s="16"/>
      <c r="D156" s="29" t="s">
        <v>211</v>
      </c>
      <c r="E156" s="29" t="s">
        <v>281</v>
      </c>
      <c r="F156" s="16" t="s">
        <v>284</v>
      </c>
      <c r="G156" s="70">
        <v>1260</v>
      </c>
    </row>
    <row r="157" spans="1:12" ht="16.5" thickBot="1" x14ac:dyDescent="0.3">
      <c r="A157" s="71"/>
      <c r="B157" s="33">
        <v>41</v>
      </c>
      <c r="C157" s="16"/>
      <c r="D157" s="29" t="s">
        <v>211</v>
      </c>
      <c r="E157" s="29" t="s">
        <v>281</v>
      </c>
      <c r="F157" s="29" t="s">
        <v>237</v>
      </c>
      <c r="G157" s="72">
        <f>G154+G155+G156</f>
        <v>4005</v>
      </c>
    </row>
    <row r="158" spans="1:12" ht="16.5" thickTop="1" x14ac:dyDescent="0.25">
      <c r="A158" s="71"/>
      <c r="B158" s="33">
        <v>41</v>
      </c>
      <c r="C158" s="16"/>
      <c r="D158" s="29" t="s">
        <v>211</v>
      </c>
      <c r="E158" s="29" t="s">
        <v>281</v>
      </c>
      <c r="F158" s="29" t="s">
        <v>237</v>
      </c>
      <c r="G158" s="74" t="s">
        <v>237</v>
      </c>
    </row>
    <row r="159" spans="1:12" ht="15.75" x14ac:dyDescent="0.25">
      <c r="A159" s="71">
        <v>32</v>
      </c>
      <c r="B159" s="16">
        <v>12</v>
      </c>
      <c r="C159" s="69" t="s">
        <v>288</v>
      </c>
      <c r="D159" s="16" t="s">
        <v>182</v>
      </c>
      <c r="E159" s="16" t="s">
        <v>81</v>
      </c>
      <c r="F159" s="16" t="s">
        <v>89</v>
      </c>
      <c r="G159" s="70">
        <v>410</v>
      </c>
      <c r="K159" s="20"/>
    </row>
    <row r="160" spans="1:12" ht="15.75" x14ac:dyDescent="0.25">
      <c r="A160" s="71"/>
      <c r="B160" s="33">
        <v>12</v>
      </c>
      <c r="C160" s="16"/>
      <c r="D160" s="29" t="s">
        <v>182</v>
      </c>
      <c r="E160" s="29" t="s">
        <v>81</v>
      </c>
      <c r="F160" s="16" t="s">
        <v>87</v>
      </c>
      <c r="G160" s="70">
        <v>2015</v>
      </c>
      <c r="K160" s="20"/>
    </row>
    <row r="161" spans="1:12" ht="15.75" x14ac:dyDescent="0.25">
      <c r="A161" s="71"/>
      <c r="B161" s="33">
        <v>12</v>
      </c>
      <c r="C161" s="16"/>
      <c r="D161" s="29" t="s">
        <v>182</v>
      </c>
      <c r="E161" s="29" t="s">
        <v>81</v>
      </c>
      <c r="F161" s="16" t="s">
        <v>4</v>
      </c>
      <c r="G161" s="70">
        <v>1480</v>
      </c>
      <c r="K161" s="20"/>
    </row>
    <row r="162" spans="1:12" ht="16.5" thickBot="1" x14ac:dyDescent="0.3">
      <c r="A162" s="71"/>
      <c r="B162" s="33">
        <v>12</v>
      </c>
      <c r="C162" s="16"/>
      <c r="D162" s="29" t="s">
        <v>182</v>
      </c>
      <c r="E162" s="29" t="s">
        <v>81</v>
      </c>
      <c r="F162" s="33" t="s">
        <v>237</v>
      </c>
      <c r="G162" s="72">
        <f>G159+G160+G161</f>
        <v>3905</v>
      </c>
      <c r="H162" s="45"/>
      <c r="K162" s="20"/>
    </row>
    <row r="163" spans="1:12" ht="16.5" thickTop="1" x14ac:dyDescent="0.25">
      <c r="A163" s="71"/>
      <c r="B163" s="33">
        <v>12</v>
      </c>
      <c r="C163" s="16"/>
      <c r="D163" s="29" t="s">
        <v>182</v>
      </c>
      <c r="E163" s="29" t="s">
        <v>81</v>
      </c>
      <c r="F163" s="33" t="s">
        <v>237</v>
      </c>
      <c r="G163" s="76" t="s">
        <v>237</v>
      </c>
      <c r="K163" s="20"/>
    </row>
    <row r="164" spans="1:12" ht="15.75" x14ac:dyDescent="0.25">
      <c r="A164" s="71">
        <v>33</v>
      </c>
      <c r="B164" s="16">
        <v>7</v>
      </c>
      <c r="C164" s="69" t="s">
        <v>288</v>
      </c>
      <c r="D164" s="16" t="s">
        <v>177</v>
      </c>
      <c r="E164" s="13" t="s">
        <v>52</v>
      </c>
      <c r="F164" s="13" t="s">
        <v>53</v>
      </c>
      <c r="G164" s="70">
        <v>1895</v>
      </c>
      <c r="J164" s="15"/>
    </row>
    <row r="165" spans="1:12" ht="15.75" x14ac:dyDescent="0.25">
      <c r="A165" s="71"/>
      <c r="B165" s="33">
        <v>7</v>
      </c>
      <c r="C165" s="16"/>
      <c r="D165" s="29" t="s">
        <v>177</v>
      </c>
      <c r="E165" s="29" t="s">
        <v>52</v>
      </c>
      <c r="F165" s="13" t="s">
        <v>37</v>
      </c>
      <c r="G165" s="70">
        <v>1195</v>
      </c>
      <c r="J165" s="15"/>
    </row>
    <row r="166" spans="1:12" ht="15.75" x14ac:dyDescent="0.25">
      <c r="A166" s="71"/>
      <c r="B166" s="33">
        <v>7</v>
      </c>
      <c r="C166" s="16"/>
      <c r="D166" s="29" t="s">
        <v>177</v>
      </c>
      <c r="E166" s="29" t="s">
        <v>52</v>
      </c>
      <c r="F166" s="13" t="s">
        <v>54</v>
      </c>
      <c r="G166" s="70">
        <v>640</v>
      </c>
      <c r="J166" s="15"/>
    </row>
    <row r="167" spans="1:12" ht="16.5" thickBot="1" x14ac:dyDescent="0.3">
      <c r="A167" s="71"/>
      <c r="B167" s="33">
        <v>7</v>
      </c>
      <c r="C167" s="16"/>
      <c r="D167" s="29" t="s">
        <v>177</v>
      </c>
      <c r="E167" s="29" t="s">
        <v>52</v>
      </c>
      <c r="F167" s="33" t="s">
        <v>237</v>
      </c>
      <c r="G167" s="72">
        <f>G164+G165+G166</f>
        <v>3730</v>
      </c>
      <c r="J167" s="15"/>
    </row>
    <row r="168" spans="1:12" ht="16.5" thickTop="1" x14ac:dyDescent="0.25">
      <c r="A168" s="71"/>
      <c r="B168" s="33">
        <v>7</v>
      </c>
      <c r="C168" s="16"/>
      <c r="D168" s="29" t="s">
        <v>177</v>
      </c>
      <c r="E168" s="29" t="s">
        <v>52</v>
      </c>
      <c r="F168" s="33" t="s">
        <v>237</v>
      </c>
      <c r="G168" s="76" t="s">
        <v>237</v>
      </c>
      <c r="J168" s="15"/>
    </row>
    <row r="169" spans="1:12" ht="15.75" x14ac:dyDescent="0.25">
      <c r="A169" s="71">
        <v>34</v>
      </c>
      <c r="B169" s="16">
        <v>34</v>
      </c>
      <c r="C169" s="69" t="s">
        <v>288</v>
      </c>
      <c r="D169" s="16" t="s">
        <v>204</v>
      </c>
      <c r="E169" s="13" t="s">
        <v>250</v>
      </c>
      <c r="F169" s="14" t="s">
        <v>251</v>
      </c>
      <c r="G169" s="70">
        <v>1350</v>
      </c>
      <c r="L169" s="38"/>
    </row>
    <row r="170" spans="1:12" ht="15.75" x14ac:dyDescent="0.25">
      <c r="A170" s="71"/>
      <c r="B170" s="33">
        <v>34</v>
      </c>
      <c r="C170" s="16"/>
      <c r="D170" s="29" t="s">
        <v>204</v>
      </c>
      <c r="E170" s="29" t="s">
        <v>250</v>
      </c>
      <c r="F170" s="14" t="s">
        <v>252</v>
      </c>
      <c r="G170" s="70">
        <v>320</v>
      </c>
      <c r="L170" s="38"/>
    </row>
    <row r="171" spans="1:12" ht="15.75" x14ac:dyDescent="0.25">
      <c r="A171" s="71"/>
      <c r="B171" s="33">
        <v>34</v>
      </c>
      <c r="C171" s="16"/>
      <c r="D171" s="29" t="s">
        <v>204</v>
      </c>
      <c r="E171" s="29" t="s">
        <v>250</v>
      </c>
      <c r="F171" s="13" t="s">
        <v>253</v>
      </c>
      <c r="G171" s="70">
        <v>1525</v>
      </c>
      <c r="L171" s="38"/>
    </row>
    <row r="172" spans="1:12" ht="16.5" thickBot="1" x14ac:dyDescent="0.3">
      <c r="A172" s="71"/>
      <c r="B172" s="33">
        <v>34</v>
      </c>
      <c r="C172" s="16"/>
      <c r="D172" s="29" t="s">
        <v>204</v>
      </c>
      <c r="E172" s="29" t="s">
        <v>250</v>
      </c>
      <c r="F172" s="29" t="s">
        <v>237</v>
      </c>
      <c r="G172" s="72">
        <f>G169+G170+G171</f>
        <v>3195</v>
      </c>
      <c r="L172" s="38"/>
    </row>
    <row r="173" spans="1:12" ht="16.5" thickTop="1" x14ac:dyDescent="0.25">
      <c r="A173" s="71"/>
      <c r="B173" s="33">
        <v>34</v>
      </c>
      <c r="C173" s="16"/>
      <c r="D173" s="29" t="s">
        <v>204</v>
      </c>
      <c r="E173" s="29" t="s">
        <v>250</v>
      </c>
      <c r="F173" s="29" t="s">
        <v>237</v>
      </c>
      <c r="G173" s="74" t="s">
        <v>237</v>
      </c>
      <c r="L173" s="38"/>
    </row>
    <row r="174" spans="1:12" ht="15.75" x14ac:dyDescent="0.25">
      <c r="A174" s="71">
        <v>35</v>
      </c>
      <c r="B174" s="16">
        <v>13</v>
      </c>
      <c r="C174" s="69" t="s">
        <v>288</v>
      </c>
      <c r="D174" s="16" t="s">
        <v>183</v>
      </c>
      <c r="E174" s="16" t="s">
        <v>82</v>
      </c>
      <c r="F174" s="16" t="s">
        <v>88</v>
      </c>
      <c r="G174" s="70">
        <v>1115</v>
      </c>
      <c r="K174" s="20"/>
    </row>
    <row r="175" spans="1:12" ht="15.75" x14ac:dyDescent="0.25">
      <c r="A175" s="71"/>
      <c r="B175" s="33">
        <v>13</v>
      </c>
      <c r="C175" s="16"/>
      <c r="D175" s="29" t="s">
        <v>183</v>
      </c>
      <c r="E175" s="29" t="s">
        <v>82</v>
      </c>
      <c r="F175" s="16" t="s">
        <v>5</v>
      </c>
      <c r="G175" s="70">
        <v>1980</v>
      </c>
      <c r="K175" s="20"/>
    </row>
    <row r="176" spans="1:12" ht="15.75" x14ac:dyDescent="0.25">
      <c r="A176" s="71"/>
      <c r="B176" s="33">
        <v>13</v>
      </c>
      <c r="C176" s="16"/>
      <c r="D176" s="29" t="s">
        <v>183</v>
      </c>
      <c r="E176" s="29" t="s">
        <v>82</v>
      </c>
      <c r="F176" s="16" t="s">
        <v>35</v>
      </c>
      <c r="G176" s="70">
        <v>0</v>
      </c>
      <c r="H176" s="43"/>
      <c r="I176" s="2" t="s">
        <v>280</v>
      </c>
      <c r="K176" s="20"/>
    </row>
    <row r="177" spans="1:13" ht="16.5" thickBot="1" x14ac:dyDescent="0.3">
      <c r="A177" s="71"/>
      <c r="B177" s="33">
        <v>13</v>
      </c>
      <c r="C177" s="16"/>
      <c r="D177" s="29" t="s">
        <v>183</v>
      </c>
      <c r="E177" s="29" t="s">
        <v>82</v>
      </c>
      <c r="F177" s="33" t="s">
        <v>237</v>
      </c>
      <c r="G177" s="72">
        <f>G174+G175+G176</f>
        <v>3095</v>
      </c>
      <c r="K177" s="20"/>
    </row>
    <row r="178" spans="1:13" ht="16.5" thickTop="1" x14ac:dyDescent="0.25">
      <c r="A178" s="71"/>
      <c r="B178" s="33">
        <v>13</v>
      </c>
      <c r="C178" s="16"/>
      <c r="D178" s="29" t="s">
        <v>183</v>
      </c>
      <c r="E178" s="29" t="s">
        <v>82</v>
      </c>
      <c r="F178" s="33" t="s">
        <v>237</v>
      </c>
      <c r="G178" s="74" t="s">
        <v>237</v>
      </c>
      <c r="K178" s="20"/>
      <c r="M178" s="40"/>
    </row>
    <row r="179" spans="1:13" ht="15.75" x14ac:dyDescent="0.25">
      <c r="A179" s="71">
        <v>36</v>
      </c>
      <c r="B179" s="16">
        <v>42</v>
      </c>
      <c r="C179" s="69" t="s">
        <v>288</v>
      </c>
      <c r="D179" s="16" t="s">
        <v>212</v>
      </c>
      <c r="E179" s="16" t="s">
        <v>289</v>
      </c>
      <c r="F179" s="16" t="s">
        <v>290</v>
      </c>
      <c r="G179" s="70">
        <v>1560</v>
      </c>
      <c r="M179" s="40"/>
    </row>
    <row r="180" spans="1:13" ht="15.75" x14ac:dyDescent="0.25">
      <c r="A180" s="71"/>
      <c r="B180" s="33">
        <v>42</v>
      </c>
      <c r="C180" s="16"/>
      <c r="D180" s="29" t="s">
        <v>212</v>
      </c>
      <c r="E180" s="29" t="s">
        <v>289</v>
      </c>
      <c r="F180" s="16" t="s">
        <v>291</v>
      </c>
      <c r="G180" s="70">
        <v>695</v>
      </c>
      <c r="M180" s="40"/>
    </row>
    <row r="181" spans="1:13" ht="15.75" x14ac:dyDescent="0.25">
      <c r="A181" s="71"/>
      <c r="B181" s="33">
        <v>42</v>
      </c>
      <c r="C181" s="16"/>
      <c r="D181" s="29" t="s">
        <v>212</v>
      </c>
      <c r="E181" s="29" t="s">
        <v>289</v>
      </c>
      <c r="F181" s="16" t="s">
        <v>292</v>
      </c>
      <c r="G181" s="70">
        <v>840</v>
      </c>
      <c r="M181" s="40"/>
    </row>
    <row r="182" spans="1:13" ht="16.5" thickBot="1" x14ac:dyDescent="0.3">
      <c r="A182" s="71"/>
      <c r="B182" s="33">
        <v>42</v>
      </c>
      <c r="C182" s="16"/>
      <c r="D182" s="29" t="s">
        <v>212</v>
      </c>
      <c r="E182" s="29" t="s">
        <v>289</v>
      </c>
      <c r="F182" s="33" t="s">
        <v>237</v>
      </c>
      <c r="G182" s="72">
        <f>G179+G180+G181</f>
        <v>3095</v>
      </c>
      <c r="M182" s="40"/>
    </row>
    <row r="183" spans="1:13" ht="16.5" thickTop="1" x14ac:dyDescent="0.25">
      <c r="A183" s="71"/>
      <c r="B183" s="33">
        <v>42</v>
      </c>
      <c r="C183" s="16"/>
      <c r="D183" s="29" t="s">
        <v>212</v>
      </c>
      <c r="E183" s="29" t="s">
        <v>289</v>
      </c>
      <c r="F183" s="33" t="s">
        <v>237</v>
      </c>
      <c r="G183" s="74" t="s">
        <v>237</v>
      </c>
      <c r="M183" s="40"/>
    </row>
    <row r="184" spans="1:13" ht="15.75" x14ac:dyDescent="0.25">
      <c r="A184" s="71">
        <v>37</v>
      </c>
      <c r="B184" s="16">
        <v>15</v>
      </c>
      <c r="C184" s="69" t="s">
        <v>288</v>
      </c>
      <c r="D184" s="16" t="s">
        <v>185</v>
      </c>
      <c r="E184" s="16" t="s">
        <v>84</v>
      </c>
      <c r="F184" s="16" t="s">
        <v>93</v>
      </c>
      <c r="G184" s="70">
        <v>0</v>
      </c>
      <c r="H184" s="43"/>
      <c r="I184" s="2" t="s">
        <v>287</v>
      </c>
      <c r="K184" s="20"/>
      <c r="M184" s="40"/>
    </row>
    <row r="185" spans="1:13" ht="15.75" x14ac:dyDescent="0.25">
      <c r="A185" s="71"/>
      <c r="B185" s="33">
        <v>15</v>
      </c>
      <c r="C185" s="16"/>
      <c r="D185" s="29" t="s">
        <v>185</v>
      </c>
      <c r="E185" s="29" t="s">
        <v>84</v>
      </c>
      <c r="F185" s="16" t="s">
        <v>94</v>
      </c>
      <c r="G185" s="70">
        <v>1860</v>
      </c>
      <c r="K185" s="20"/>
      <c r="M185" s="40"/>
    </row>
    <row r="186" spans="1:13" ht="15.75" x14ac:dyDescent="0.25">
      <c r="A186" s="71"/>
      <c r="B186" s="33">
        <v>15</v>
      </c>
      <c r="C186" s="16"/>
      <c r="D186" s="29" t="s">
        <v>185</v>
      </c>
      <c r="E186" s="29" t="s">
        <v>84</v>
      </c>
      <c r="F186" s="16" t="s">
        <v>95</v>
      </c>
      <c r="G186" s="70">
        <v>1125</v>
      </c>
      <c r="K186" s="20"/>
      <c r="M186" s="40"/>
    </row>
    <row r="187" spans="1:13" ht="16.5" thickBot="1" x14ac:dyDescent="0.3">
      <c r="A187" s="71"/>
      <c r="B187" s="33">
        <v>15</v>
      </c>
      <c r="C187" s="16"/>
      <c r="D187" s="29" t="s">
        <v>185</v>
      </c>
      <c r="E187" s="29" t="s">
        <v>84</v>
      </c>
      <c r="F187" s="33" t="s">
        <v>237</v>
      </c>
      <c r="G187" s="72">
        <f>G184+G185+G186</f>
        <v>2985</v>
      </c>
      <c r="K187" s="20"/>
      <c r="M187" s="40"/>
    </row>
    <row r="188" spans="1:13" ht="16.5" thickTop="1" x14ac:dyDescent="0.25">
      <c r="A188" s="71"/>
      <c r="B188" s="33">
        <v>15</v>
      </c>
      <c r="C188" s="16"/>
      <c r="D188" s="29" t="s">
        <v>185</v>
      </c>
      <c r="E188" s="29" t="s">
        <v>84</v>
      </c>
      <c r="F188" s="33" t="s">
        <v>237</v>
      </c>
      <c r="G188" s="76" t="s">
        <v>237</v>
      </c>
      <c r="K188" s="20"/>
      <c r="M188" s="40"/>
    </row>
    <row r="189" spans="1:13" ht="15.75" x14ac:dyDescent="0.25">
      <c r="A189" s="71">
        <v>38</v>
      </c>
      <c r="B189" s="16">
        <v>16</v>
      </c>
      <c r="C189" s="69" t="s">
        <v>288</v>
      </c>
      <c r="D189" s="16" t="s">
        <v>186</v>
      </c>
      <c r="E189" s="16" t="s">
        <v>85</v>
      </c>
      <c r="F189" s="16" t="s">
        <v>96</v>
      </c>
      <c r="G189" s="70">
        <v>1875</v>
      </c>
      <c r="K189" s="20"/>
      <c r="M189" s="40"/>
    </row>
    <row r="190" spans="1:13" ht="15.75" x14ac:dyDescent="0.25">
      <c r="A190" s="71"/>
      <c r="B190" s="33">
        <v>16</v>
      </c>
      <c r="C190" s="16"/>
      <c r="D190" s="29" t="s">
        <v>186</v>
      </c>
      <c r="E190" s="29" t="s">
        <v>85</v>
      </c>
      <c r="F190" s="16" t="s">
        <v>97</v>
      </c>
      <c r="G190" s="70">
        <v>825</v>
      </c>
      <c r="K190" s="20"/>
      <c r="M190" s="40"/>
    </row>
    <row r="191" spans="1:13" ht="15.75" x14ac:dyDescent="0.25">
      <c r="A191" s="71"/>
      <c r="B191" s="33">
        <v>16</v>
      </c>
      <c r="C191" s="16"/>
      <c r="D191" s="29" t="s">
        <v>186</v>
      </c>
      <c r="E191" s="29" t="s">
        <v>85</v>
      </c>
      <c r="F191" s="16" t="s">
        <v>98</v>
      </c>
      <c r="G191" s="70">
        <v>75</v>
      </c>
      <c r="K191" s="20"/>
      <c r="M191" s="40"/>
    </row>
    <row r="192" spans="1:13" ht="16.5" thickBot="1" x14ac:dyDescent="0.3">
      <c r="A192" s="71"/>
      <c r="B192" s="33">
        <v>16</v>
      </c>
      <c r="C192" s="16"/>
      <c r="D192" s="29" t="s">
        <v>186</v>
      </c>
      <c r="E192" s="29" t="s">
        <v>85</v>
      </c>
      <c r="F192" s="33" t="s">
        <v>237</v>
      </c>
      <c r="G192" s="72">
        <f>G189+G190+G191</f>
        <v>2775</v>
      </c>
      <c r="K192" s="20"/>
      <c r="M192" s="40"/>
    </row>
    <row r="193" spans="1:14" ht="16.5" thickTop="1" x14ac:dyDescent="0.25">
      <c r="A193" s="71"/>
      <c r="B193" s="33">
        <v>16</v>
      </c>
      <c r="C193" s="16"/>
      <c r="D193" s="29" t="s">
        <v>186</v>
      </c>
      <c r="E193" s="29" t="s">
        <v>85</v>
      </c>
      <c r="F193" s="33" t="s">
        <v>237</v>
      </c>
      <c r="G193" s="76" t="s">
        <v>237</v>
      </c>
      <c r="K193" s="20"/>
      <c r="M193" s="40"/>
    </row>
    <row r="194" spans="1:14" ht="15.75" x14ac:dyDescent="0.25">
      <c r="A194" s="71">
        <v>39</v>
      </c>
      <c r="B194" s="16">
        <v>47</v>
      </c>
      <c r="C194" s="77" t="s">
        <v>288</v>
      </c>
      <c r="D194" s="16" t="s">
        <v>217</v>
      </c>
      <c r="E194" s="16" t="s">
        <v>304</v>
      </c>
      <c r="F194" s="16" t="s">
        <v>305</v>
      </c>
      <c r="G194" s="70">
        <v>1600</v>
      </c>
      <c r="M194" s="40"/>
    </row>
    <row r="195" spans="1:14" ht="15.75" x14ac:dyDescent="0.25">
      <c r="A195" s="71"/>
      <c r="B195" s="33">
        <v>47</v>
      </c>
      <c r="C195" s="16"/>
      <c r="D195" s="44" t="s">
        <v>217</v>
      </c>
      <c r="E195" s="29" t="s">
        <v>304</v>
      </c>
      <c r="F195" s="16" t="s">
        <v>166</v>
      </c>
      <c r="G195" s="70">
        <v>670</v>
      </c>
      <c r="M195" s="40"/>
    </row>
    <row r="196" spans="1:14" ht="15.75" x14ac:dyDescent="0.25">
      <c r="A196" s="71"/>
      <c r="B196" s="33">
        <v>47</v>
      </c>
      <c r="C196" s="16"/>
      <c r="D196" s="44" t="s">
        <v>217</v>
      </c>
      <c r="E196" s="29" t="s">
        <v>304</v>
      </c>
      <c r="F196" s="16" t="s">
        <v>306</v>
      </c>
      <c r="G196" s="70">
        <v>405</v>
      </c>
      <c r="M196" s="40"/>
    </row>
    <row r="197" spans="1:14" ht="16.5" thickBot="1" x14ac:dyDescent="0.3">
      <c r="A197" s="71"/>
      <c r="B197" s="33">
        <v>47</v>
      </c>
      <c r="C197" s="16"/>
      <c r="D197" s="44" t="s">
        <v>217</v>
      </c>
      <c r="E197" s="29" t="s">
        <v>304</v>
      </c>
      <c r="F197" s="33" t="s">
        <v>237</v>
      </c>
      <c r="G197" s="72">
        <f>G194+G195+G196</f>
        <v>2675</v>
      </c>
      <c r="M197" s="40"/>
    </row>
    <row r="198" spans="1:14" ht="16.5" thickTop="1" x14ac:dyDescent="0.25">
      <c r="A198" s="71"/>
      <c r="B198" s="33">
        <v>47</v>
      </c>
      <c r="C198" s="16"/>
      <c r="D198" s="44" t="s">
        <v>217</v>
      </c>
      <c r="E198" s="29" t="s">
        <v>304</v>
      </c>
      <c r="F198" s="33" t="s">
        <v>237</v>
      </c>
      <c r="G198" s="74" t="s">
        <v>237</v>
      </c>
      <c r="N198" s="43"/>
    </row>
    <row r="199" spans="1:14" ht="15.75" x14ac:dyDescent="0.25">
      <c r="A199" s="71">
        <v>40</v>
      </c>
      <c r="B199" s="16">
        <v>43</v>
      </c>
      <c r="C199" s="69" t="s">
        <v>288</v>
      </c>
      <c r="D199" s="16" t="s">
        <v>213</v>
      </c>
      <c r="E199" s="16" t="s">
        <v>293</v>
      </c>
      <c r="F199" s="16" t="s">
        <v>294</v>
      </c>
      <c r="G199" s="70">
        <v>1105</v>
      </c>
      <c r="N199" s="43"/>
    </row>
    <row r="200" spans="1:14" ht="15.75" x14ac:dyDescent="0.25">
      <c r="A200" s="71"/>
      <c r="B200" s="33">
        <v>43</v>
      </c>
      <c r="C200" s="16"/>
      <c r="D200" s="29" t="s">
        <v>213</v>
      </c>
      <c r="E200" s="29" t="s">
        <v>293</v>
      </c>
      <c r="F200" s="16" t="s">
        <v>295</v>
      </c>
      <c r="G200" s="70">
        <v>960</v>
      </c>
      <c r="N200" s="43"/>
    </row>
    <row r="201" spans="1:14" ht="15.75" x14ac:dyDescent="0.25">
      <c r="A201" s="71"/>
      <c r="B201" s="33">
        <v>43</v>
      </c>
      <c r="C201" s="16"/>
      <c r="D201" s="29" t="s">
        <v>213</v>
      </c>
      <c r="E201" s="29" t="s">
        <v>293</v>
      </c>
      <c r="F201" s="16" t="s">
        <v>296</v>
      </c>
      <c r="G201" s="70">
        <v>295</v>
      </c>
      <c r="N201" s="43"/>
    </row>
    <row r="202" spans="1:14" ht="16.5" thickBot="1" x14ac:dyDescent="0.3">
      <c r="A202" s="71"/>
      <c r="B202" s="33">
        <v>43</v>
      </c>
      <c r="C202" s="16"/>
      <c r="D202" s="29" t="s">
        <v>213</v>
      </c>
      <c r="E202" s="29" t="s">
        <v>293</v>
      </c>
      <c r="F202" s="33" t="s">
        <v>237</v>
      </c>
      <c r="G202" s="72">
        <f>G199+G200+G201</f>
        <v>2360</v>
      </c>
      <c r="N202" s="43"/>
    </row>
    <row r="203" spans="1:14" ht="16.5" thickTop="1" x14ac:dyDescent="0.25">
      <c r="A203" s="71"/>
      <c r="B203" s="33">
        <v>43</v>
      </c>
      <c r="C203" s="16"/>
      <c r="D203" s="29" t="s">
        <v>213</v>
      </c>
      <c r="E203" s="29" t="s">
        <v>293</v>
      </c>
      <c r="F203" s="33" t="s">
        <v>237</v>
      </c>
      <c r="G203" s="74" t="s">
        <v>237</v>
      </c>
      <c r="N203" s="43"/>
    </row>
    <row r="204" spans="1:14" ht="15.75" x14ac:dyDescent="0.25">
      <c r="A204" s="71">
        <v>41</v>
      </c>
      <c r="B204" s="16">
        <v>17</v>
      </c>
      <c r="C204" s="69" t="s">
        <v>288</v>
      </c>
      <c r="D204" s="16" t="s">
        <v>187</v>
      </c>
      <c r="E204" s="16" t="s">
        <v>86</v>
      </c>
      <c r="F204" s="16" t="s">
        <v>99</v>
      </c>
      <c r="G204" s="70">
        <v>400</v>
      </c>
      <c r="K204" s="20"/>
      <c r="N204" s="43"/>
    </row>
    <row r="205" spans="1:14" ht="15.75" x14ac:dyDescent="0.25">
      <c r="A205" s="71"/>
      <c r="B205" s="33">
        <v>17</v>
      </c>
      <c r="C205" s="16"/>
      <c r="D205" s="29" t="s">
        <v>187</v>
      </c>
      <c r="E205" s="29" t="s">
        <v>86</v>
      </c>
      <c r="F205" s="16" t="s">
        <v>100</v>
      </c>
      <c r="G205" s="70">
        <v>600</v>
      </c>
      <c r="K205" s="20"/>
      <c r="N205" s="43"/>
    </row>
    <row r="206" spans="1:14" ht="15.75" x14ac:dyDescent="0.25">
      <c r="A206" s="71"/>
      <c r="B206" s="33">
        <v>17</v>
      </c>
      <c r="C206" s="16"/>
      <c r="D206" s="29" t="s">
        <v>187</v>
      </c>
      <c r="E206" s="29" t="s">
        <v>86</v>
      </c>
      <c r="F206" s="16" t="s">
        <v>2</v>
      </c>
      <c r="G206" s="70">
        <v>925</v>
      </c>
      <c r="K206" s="20"/>
      <c r="N206" s="43"/>
    </row>
    <row r="207" spans="1:14" ht="16.5" thickBot="1" x14ac:dyDescent="0.3">
      <c r="A207" s="71"/>
      <c r="B207" s="33">
        <v>17</v>
      </c>
      <c r="C207" s="16"/>
      <c r="D207" s="29" t="s">
        <v>187</v>
      </c>
      <c r="E207" s="29" t="s">
        <v>86</v>
      </c>
      <c r="F207" s="33" t="s">
        <v>237</v>
      </c>
      <c r="G207" s="72">
        <f>G204+G205+G206</f>
        <v>1925</v>
      </c>
      <c r="K207" s="20"/>
      <c r="N207" s="43"/>
    </row>
    <row r="208" spans="1:14" ht="16.5" thickTop="1" x14ac:dyDescent="0.25">
      <c r="A208" s="71"/>
      <c r="B208" s="33">
        <v>17</v>
      </c>
      <c r="C208" s="16"/>
      <c r="D208" s="29" t="s">
        <v>187</v>
      </c>
      <c r="E208" s="29" t="s">
        <v>86</v>
      </c>
      <c r="F208" s="33" t="s">
        <v>237</v>
      </c>
      <c r="G208" s="76" t="s">
        <v>237</v>
      </c>
      <c r="K208" s="20"/>
    </row>
    <row r="209" spans="1:11" ht="15.75" x14ac:dyDescent="0.25">
      <c r="A209" s="71">
        <v>42</v>
      </c>
      <c r="B209" s="16">
        <v>37</v>
      </c>
      <c r="C209" s="69" t="s">
        <v>288</v>
      </c>
      <c r="D209" s="16" t="s">
        <v>207</v>
      </c>
      <c r="E209" s="13" t="s">
        <v>329</v>
      </c>
      <c r="F209" s="14" t="s">
        <v>262</v>
      </c>
      <c r="G209" s="70">
        <v>625</v>
      </c>
    </row>
    <row r="210" spans="1:11" ht="15.75" x14ac:dyDescent="0.25">
      <c r="A210" s="71"/>
      <c r="B210" s="33">
        <v>37</v>
      </c>
      <c r="C210" s="16"/>
      <c r="D210" s="29" t="s">
        <v>207</v>
      </c>
      <c r="E210" s="29" t="s">
        <v>261</v>
      </c>
      <c r="F210" s="39" t="s">
        <v>263</v>
      </c>
      <c r="G210" s="70">
        <v>545</v>
      </c>
    </row>
    <row r="211" spans="1:11" ht="15.75" x14ac:dyDescent="0.25">
      <c r="A211" s="71"/>
      <c r="B211" s="33">
        <v>37</v>
      </c>
      <c r="C211" s="16"/>
      <c r="D211" s="29" t="s">
        <v>207</v>
      </c>
      <c r="E211" s="29" t="s">
        <v>261</v>
      </c>
      <c r="F211" s="13" t="s">
        <v>264</v>
      </c>
      <c r="G211" s="70">
        <v>725</v>
      </c>
    </row>
    <row r="212" spans="1:11" ht="16.5" thickBot="1" x14ac:dyDescent="0.3">
      <c r="A212" s="71"/>
      <c r="B212" s="33">
        <v>37</v>
      </c>
      <c r="C212" s="16"/>
      <c r="D212" s="29" t="s">
        <v>207</v>
      </c>
      <c r="E212" s="29" t="s">
        <v>261</v>
      </c>
      <c r="F212" s="29" t="s">
        <v>237</v>
      </c>
      <c r="G212" s="72">
        <f>G209+G210+G211</f>
        <v>1895</v>
      </c>
    </row>
    <row r="213" spans="1:11" ht="16.5" thickTop="1" x14ac:dyDescent="0.25">
      <c r="A213" s="71"/>
      <c r="B213" s="33">
        <v>37</v>
      </c>
      <c r="C213" s="16"/>
      <c r="D213" s="29" t="s">
        <v>207</v>
      </c>
      <c r="E213" s="29" t="s">
        <v>261</v>
      </c>
      <c r="F213" s="29" t="s">
        <v>237</v>
      </c>
      <c r="G213" s="74" t="s">
        <v>237</v>
      </c>
    </row>
    <row r="214" spans="1:11" ht="15.75" x14ac:dyDescent="0.25">
      <c r="A214" s="71">
        <v>43</v>
      </c>
      <c r="B214" s="16">
        <v>29</v>
      </c>
      <c r="C214" s="69" t="s">
        <v>288</v>
      </c>
      <c r="D214" s="16" t="s">
        <v>199</v>
      </c>
      <c r="E214" s="13" t="s">
        <v>159</v>
      </c>
      <c r="F214" s="14" t="s">
        <v>158</v>
      </c>
      <c r="G214" s="70">
        <v>1135</v>
      </c>
      <c r="K214" s="20"/>
    </row>
    <row r="215" spans="1:11" ht="15.75" x14ac:dyDescent="0.25">
      <c r="A215" s="71"/>
      <c r="B215" s="33">
        <v>29</v>
      </c>
      <c r="C215" s="16"/>
      <c r="D215" s="29" t="s">
        <v>199</v>
      </c>
      <c r="E215" s="29" t="s">
        <v>159</v>
      </c>
      <c r="F215" s="13" t="s">
        <v>160</v>
      </c>
      <c r="G215" s="70">
        <v>290</v>
      </c>
      <c r="K215" s="20"/>
    </row>
    <row r="216" spans="1:11" ht="15.75" x14ac:dyDescent="0.25">
      <c r="A216" s="71"/>
      <c r="B216" s="33">
        <v>29</v>
      </c>
      <c r="C216" s="16"/>
      <c r="D216" s="29" t="s">
        <v>199</v>
      </c>
      <c r="E216" s="29" t="s">
        <v>159</v>
      </c>
      <c r="F216" s="13" t="s">
        <v>155</v>
      </c>
      <c r="G216" s="70">
        <v>280</v>
      </c>
      <c r="K216" s="20"/>
    </row>
    <row r="217" spans="1:11" ht="16.5" thickBot="1" x14ac:dyDescent="0.3">
      <c r="A217" s="71"/>
      <c r="B217" s="33">
        <v>29</v>
      </c>
      <c r="C217" s="16"/>
      <c r="D217" s="29" t="s">
        <v>199</v>
      </c>
      <c r="E217" s="29" t="s">
        <v>159</v>
      </c>
      <c r="F217" s="29" t="s">
        <v>237</v>
      </c>
      <c r="G217" s="72">
        <f>G214+G215+G216</f>
        <v>1705</v>
      </c>
      <c r="K217" s="20"/>
    </row>
    <row r="218" spans="1:11" ht="16.5" thickTop="1" x14ac:dyDescent="0.25">
      <c r="A218" s="71"/>
      <c r="B218" s="33">
        <v>29</v>
      </c>
      <c r="C218" s="16"/>
      <c r="D218" s="29" t="s">
        <v>199</v>
      </c>
      <c r="E218" s="29" t="s">
        <v>159</v>
      </c>
      <c r="F218" s="29" t="s">
        <v>237</v>
      </c>
      <c r="G218" s="74" t="s">
        <v>237</v>
      </c>
      <c r="K218" s="20"/>
    </row>
    <row r="219" spans="1:11" ht="15.75" x14ac:dyDescent="0.25">
      <c r="A219" s="71">
        <v>44</v>
      </c>
      <c r="B219" s="16">
        <v>40</v>
      </c>
      <c r="C219" s="77" t="s">
        <v>288</v>
      </c>
      <c r="D219" s="16" t="s">
        <v>210</v>
      </c>
      <c r="E219" s="13" t="s">
        <v>275</v>
      </c>
      <c r="F219" s="14" t="s">
        <v>276</v>
      </c>
      <c r="G219" s="70">
        <v>820</v>
      </c>
    </row>
    <row r="220" spans="1:11" ht="15.75" x14ac:dyDescent="0.25">
      <c r="A220" s="71"/>
      <c r="B220" s="33">
        <v>40</v>
      </c>
      <c r="C220" s="16"/>
      <c r="D220" s="29" t="s">
        <v>210</v>
      </c>
      <c r="E220" s="29" t="s">
        <v>275</v>
      </c>
      <c r="F220" s="16" t="s">
        <v>285</v>
      </c>
      <c r="G220" s="70">
        <v>455</v>
      </c>
    </row>
    <row r="221" spans="1:11" ht="15.75" x14ac:dyDescent="0.25">
      <c r="A221" s="71"/>
      <c r="B221" s="33">
        <v>40</v>
      </c>
      <c r="C221" s="16"/>
      <c r="D221" s="29" t="s">
        <v>210</v>
      </c>
      <c r="E221" s="29" t="s">
        <v>275</v>
      </c>
      <c r="F221" s="16" t="s">
        <v>286</v>
      </c>
      <c r="G221" s="70">
        <v>355</v>
      </c>
    </row>
    <row r="222" spans="1:11" ht="16.5" thickBot="1" x14ac:dyDescent="0.3">
      <c r="A222" s="71"/>
      <c r="B222" s="33">
        <v>40</v>
      </c>
      <c r="C222" s="16"/>
      <c r="D222" s="29" t="s">
        <v>210</v>
      </c>
      <c r="E222" s="29" t="s">
        <v>275</v>
      </c>
      <c r="F222" s="29" t="s">
        <v>237</v>
      </c>
      <c r="G222" s="72">
        <f>G219+G220+G221</f>
        <v>1630</v>
      </c>
    </row>
    <row r="223" spans="1:11" ht="16.5" thickTop="1" x14ac:dyDescent="0.25">
      <c r="A223" s="71"/>
      <c r="B223" s="33">
        <v>40</v>
      </c>
      <c r="C223" s="16"/>
      <c r="D223" s="29" t="s">
        <v>210</v>
      </c>
      <c r="E223" s="29" t="s">
        <v>275</v>
      </c>
      <c r="F223" s="29" t="s">
        <v>237</v>
      </c>
      <c r="G223" s="74" t="s">
        <v>237</v>
      </c>
    </row>
    <row r="224" spans="1:11" ht="15.75" x14ac:dyDescent="0.25">
      <c r="A224" s="71">
        <v>45</v>
      </c>
      <c r="B224" s="16">
        <v>2</v>
      </c>
      <c r="C224" s="69" t="s">
        <v>288</v>
      </c>
      <c r="D224" s="16" t="s">
        <v>172</v>
      </c>
      <c r="E224" s="16" t="s">
        <v>30</v>
      </c>
      <c r="F224" s="14" t="s">
        <v>28</v>
      </c>
      <c r="G224" s="70">
        <v>960</v>
      </c>
      <c r="J224" s="15"/>
    </row>
    <row r="225" spans="1:11" ht="15.75" x14ac:dyDescent="0.25">
      <c r="A225" s="71"/>
      <c r="B225" s="33">
        <v>2</v>
      </c>
      <c r="C225" s="33" t="s">
        <v>237</v>
      </c>
      <c r="D225" s="33" t="s">
        <v>172</v>
      </c>
      <c r="E225" s="33" t="s">
        <v>30</v>
      </c>
      <c r="F225" s="14" t="s">
        <v>29</v>
      </c>
      <c r="G225" s="70">
        <v>540</v>
      </c>
      <c r="J225" s="15"/>
    </row>
    <row r="226" spans="1:11" ht="15" customHeight="1" x14ac:dyDescent="0.25">
      <c r="A226" s="71"/>
      <c r="B226" s="33">
        <v>2</v>
      </c>
      <c r="C226" s="33" t="s">
        <v>237</v>
      </c>
      <c r="D226" s="33" t="s">
        <v>172</v>
      </c>
      <c r="E226" s="33" t="s">
        <v>30</v>
      </c>
      <c r="F226" s="14" t="s">
        <v>32</v>
      </c>
      <c r="G226" s="70">
        <v>0</v>
      </c>
      <c r="J226" s="15"/>
    </row>
    <row r="227" spans="1:11" ht="16.5" thickBot="1" x14ac:dyDescent="0.3">
      <c r="A227" s="71"/>
      <c r="B227" s="33">
        <v>2</v>
      </c>
      <c r="C227" s="33" t="s">
        <v>237</v>
      </c>
      <c r="D227" s="33" t="s">
        <v>172</v>
      </c>
      <c r="E227" s="33" t="s">
        <v>30</v>
      </c>
      <c r="F227" s="27" t="s">
        <v>237</v>
      </c>
      <c r="G227" s="72">
        <f>G224+G225+G226</f>
        <v>1500</v>
      </c>
      <c r="J227" s="15"/>
    </row>
    <row r="228" spans="1:11" ht="16.5" thickTop="1" x14ac:dyDescent="0.25">
      <c r="A228" s="71"/>
      <c r="B228" s="33">
        <v>2</v>
      </c>
      <c r="C228" s="33" t="s">
        <v>237</v>
      </c>
      <c r="D228" s="33" t="s">
        <v>172</v>
      </c>
      <c r="E228" s="33" t="s">
        <v>30</v>
      </c>
      <c r="F228" s="27" t="s">
        <v>237</v>
      </c>
      <c r="G228" s="74" t="s">
        <v>237</v>
      </c>
      <c r="J228" s="15"/>
    </row>
    <row r="229" spans="1:11" ht="15.75" x14ac:dyDescent="0.25">
      <c r="A229" s="71">
        <v>46</v>
      </c>
      <c r="B229" s="16">
        <v>1</v>
      </c>
      <c r="C229" s="79" t="s">
        <v>288</v>
      </c>
      <c r="D229" s="16" t="s">
        <v>171</v>
      </c>
      <c r="E229" s="13" t="s">
        <v>25</v>
      </c>
      <c r="F229" s="13" t="s">
        <v>23</v>
      </c>
      <c r="G229" s="70">
        <v>685</v>
      </c>
      <c r="J229" s="15"/>
    </row>
    <row r="230" spans="1:11" ht="15.75" x14ac:dyDescent="0.25">
      <c r="A230" s="71"/>
      <c r="B230" s="44">
        <v>1</v>
      </c>
      <c r="C230" s="44" t="s">
        <v>237</v>
      </c>
      <c r="D230" s="44" t="s">
        <v>171</v>
      </c>
      <c r="E230" s="44" t="s">
        <v>25</v>
      </c>
      <c r="F230" s="13" t="s">
        <v>26</v>
      </c>
      <c r="G230" s="70">
        <v>350</v>
      </c>
      <c r="J230" s="15"/>
    </row>
    <row r="231" spans="1:11" ht="15.75" x14ac:dyDescent="0.25">
      <c r="A231" s="71"/>
      <c r="B231" s="44">
        <v>1</v>
      </c>
      <c r="C231" s="44" t="s">
        <v>237</v>
      </c>
      <c r="D231" s="44" t="s">
        <v>171</v>
      </c>
      <c r="E231" s="44" t="s">
        <v>25</v>
      </c>
      <c r="F231" s="13" t="s">
        <v>24</v>
      </c>
      <c r="G231" s="70">
        <v>330</v>
      </c>
      <c r="J231" s="15"/>
    </row>
    <row r="232" spans="1:11" ht="16.5" thickBot="1" x14ac:dyDescent="0.3">
      <c r="A232" s="71"/>
      <c r="B232" s="44">
        <v>1</v>
      </c>
      <c r="C232" s="44" t="s">
        <v>237</v>
      </c>
      <c r="D232" s="44" t="s">
        <v>171</v>
      </c>
      <c r="E232" s="44" t="s">
        <v>25</v>
      </c>
      <c r="F232" s="27" t="s">
        <v>237</v>
      </c>
      <c r="G232" s="72">
        <f>G229+G230+G231</f>
        <v>1365</v>
      </c>
      <c r="J232" s="15"/>
    </row>
    <row r="233" spans="1:11" ht="16.5" thickTop="1" x14ac:dyDescent="0.25">
      <c r="A233" s="71"/>
      <c r="B233" s="44">
        <v>1</v>
      </c>
      <c r="C233" s="44" t="s">
        <v>237</v>
      </c>
      <c r="D233" s="44" t="s">
        <v>171</v>
      </c>
      <c r="E233" s="44" t="s">
        <v>25</v>
      </c>
      <c r="F233" s="27" t="s">
        <v>237</v>
      </c>
      <c r="G233" s="81" t="s">
        <v>237</v>
      </c>
      <c r="J233" s="15"/>
    </row>
    <row r="234" spans="1:11" ht="15.75" x14ac:dyDescent="0.25">
      <c r="A234" s="71">
        <v>47</v>
      </c>
      <c r="B234" s="16">
        <v>14</v>
      </c>
      <c r="C234" s="69" t="s">
        <v>288</v>
      </c>
      <c r="D234" s="16" t="s">
        <v>184</v>
      </c>
      <c r="E234" s="16" t="s">
        <v>83</v>
      </c>
      <c r="F234" s="16" t="s">
        <v>90</v>
      </c>
      <c r="G234" s="70">
        <v>335</v>
      </c>
      <c r="K234" s="20"/>
    </row>
    <row r="235" spans="1:11" ht="15.75" x14ac:dyDescent="0.25">
      <c r="A235" s="71"/>
      <c r="B235" s="33">
        <v>14</v>
      </c>
      <c r="C235" s="16"/>
      <c r="D235" s="29" t="s">
        <v>184</v>
      </c>
      <c r="E235" s="29" t="s">
        <v>83</v>
      </c>
      <c r="F235" s="16" t="s">
        <v>91</v>
      </c>
      <c r="G235" s="70">
        <v>355</v>
      </c>
      <c r="K235" s="20"/>
    </row>
    <row r="236" spans="1:11" ht="15.75" x14ac:dyDescent="0.25">
      <c r="A236" s="71"/>
      <c r="B236" s="33">
        <v>14</v>
      </c>
      <c r="C236" s="16"/>
      <c r="D236" s="29" t="s">
        <v>184</v>
      </c>
      <c r="E236" s="29" t="s">
        <v>83</v>
      </c>
      <c r="F236" s="16" t="s">
        <v>92</v>
      </c>
      <c r="G236" s="70">
        <v>520</v>
      </c>
      <c r="K236" s="20"/>
    </row>
    <row r="237" spans="1:11" ht="16.5" thickBot="1" x14ac:dyDescent="0.3">
      <c r="A237" s="82"/>
      <c r="B237" s="54">
        <v>14</v>
      </c>
      <c r="C237" s="83"/>
      <c r="D237" s="53" t="s">
        <v>184</v>
      </c>
      <c r="E237" s="53" t="s">
        <v>83</v>
      </c>
      <c r="F237" s="54" t="s">
        <v>237</v>
      </c>
      <c r="G237" s="72">
        <f>G234+G235+G236</f>
        <v>1210</v>
      </c>
      <c r="K237" s="20"/>
    </row>
    <row r="238" spans="1:11" ht="15" hidden="1" x14ac:dyDescent="0.2">
      <c r="B238" s="37">
        <v>14</v>
      </c>
      <c r="C238" s="26"/>
      <c r="D238" s="47" t="s">
        <v>184</v>
      </c>
      <c r="E238" s="47" t="s">
        <v>83</v>
      </c>
      <c r="F238" s="34" t="s">
        <v>237</v>
      </c>
      <c r="G238" s="34" t="s">
        <v>237</v>
      </c>
      <c r="K238" s="20"/>
    </row>
    <row r="239" spans="1:11" ht="15" hidden="1" x14ac:dyDescent="0.2">
      <c r="B239" s="28">
        <v>14</v>
      </c>
      <c r="C239" s="10"/>
      <c r="D239" s="29" t="s">
        <v>184</v>
      </c>
      <c r="E239" s="29" t="s">
        <v>83</v>
      </c>
      <c r="F239" s="33" t="s">
        <v>237</v>
      </c>
      <c r="G239" s="33" t="s">
        <v>237</v>
      </c>
      <c r="K239" s="20"/>
    </row>
    <row r="240" spans="1:11" ht="15.75" hidden="1" thickBot="1" x14ac:dyDescent="0.25">
      <c r="B240" s="24">
        <v>48</v>
      </c>
      <c r="C240" s="4"/>
      <c r="D240" s="25" t="s">
        <v>218</v>
      </c>
      <c r="E240" s="25"/>
      <c r="F240" s="35"/>
      <c r="G240" s="26"/>
    </row>
    <row r="241" spans="2:7" hidden="1" x14ac:dyDescent="0.2">
      <c r="F241" s="10"/>
      <c r="G241" s="10"/>
    </row>
    <row r="242" spans="2:7" hidden="1" x14ac:dyDescent="0.2">
      <c r="F242" s="10"/>
      <c r="G242" s="10"/>
    </row>
    <row r="243" spans="2:7" ht="13.5" hidden="1" thickBot="1" x14ac:dyDescent="0.25">
      <c r="F243" s="4"/>
      <c r="G243" s="3">
        <f>G240+G241+G242</f>
        <v>0</v>
      </c>
    </row>
    <row r="244" spans="2:7" hidden="1" x14ac:dyDescent="0.2"/>
    <row r="245" spans="2:7" hidden="1" x14ac:dyDescent="0.2">
      <c r="F245" s="4"/>
      <c r="G245" s="4"/>
    </row>
    <row r="246" spans="2:7" ht="15.75" hidden="1" thickBot="1" x14ac:dyDescent="0.25">
      <c r="B246" s="8"/>
      <c r="C246" s="4"/>
      <c r="D246" s="9"/>
      <c r="E246" s="9"/>
      <c r="F246" s="11"/>
      <c r="G246" s="10"/>
    </row>
    <row r="247" spans="2:7" hidden="1" x14ac:dyDescent="0.2">
      <c r="F247" s="10"/>
      <c r="G247" s="10"/>
    </row>
    <row r="248" spans="2:7" hidden="1" x14ac:dyDescent="0.2">
      <c r="E248" s="4"/>
      <c r="F248" s="10"/>
      <c r="G248" s="10"/>
    </row>
    <row r="249" spans="2:7" ht="13.5" hidden="1" thickBot="1" x14ac:dyDescent="0.25">
      <c r="F249" s="4"/>
      <c r="G249" s="3"/>
    </row>
    <row r="250" spans="2:7" hidden="1" x14ac:dyDescent="0.2"/>
    <row r="251" spans="2:7" hidden="1" x14ac:dyDescent="0.2">
      <c r="F251" s="4"/>
      <c r="G251" s="4"/>
    </row>
    <row r="252" spans="2:7" ht="15.75" hidden="1" thickBot="1" x14ac:dyDescent="0.25">
      <c r="B252" s="8"/>
      <c r="C252" s="4"/>
      <c r="D252" s="9"/>
      <c r="E252" s="9"/>
      <c r="F252" s="11"/>
      <c r="G252" s="10"/>
    </row>
    <row r="253" spans="2:7" hidden="1" x14ac:dyDescent="0.2">
      <c r="F253" s="10"/>
      <c r="G253" s="10"/>
    </row>
    <row r="254" spans="2:7" hidden="1" x14ac:dyDescent="0.2">
      <c r="F254" s="10"/>
      <c r="G254" s="10"/>
    </row>
    <row r="255" spans="2:7" ht="13.5" hidden="1" thickBot="1" x14ac:dyDescent="0.25">
      <c r="F255" s="4"/>
      <c r="G255" s="3"/>
    </row>
    <row r="256" spans="2:7" hidden="1" x14ac:dyDescent="0.2"/>
    <row r="257" spans="2:7" hidden="1" x14ac:dyDescent="0.2">
      <c r="F257" s="4"/>
      <c r="G257" s="4"/>
    </row>
    <row r="258" spans="2:7" ht="15.75" hidden="1" thickBot="1" x14ac:dyDescent="0.25">
      <c r="B258" s="8"/>
      <c r="C258" s="4"/>
      <c r="D258" s="9"/>
      <c r="E258" s="9"/>
      <c r="F258" s="11"/>
      <c r="G258" s="10"/>
    </row>
    <row r="259" spans="2:7" hidden="1" x14ac:dyDescent="0.2">
      <c r="F259" s="10"/>
      <c r="G259" s="10"/>
    </row>
    <row r="260" spans="2:7" hidden="1" x14ac:dyDescent="0.2">
      <c r="E260" s="4"/>
      <c r="F260" s="10"/>
      <c r="G260" s="10"/>
    </row>
    <row r="261" spans="2:7" ht="13.5" hidden="1" thickBot="1" x14ac:dyDescent="0.25">
      <c r="F261" s="4"/>
      <c r="G261" s="3"/>
    </row>
    <row r="262" spans="2:7" hidden="1" x14ac:dyDescent="0.2"/>
    <row r="263" spans="2:7" hidden="1" x14ac:dyDescent="0.2">
      <c r="F263" s="4"/>
      <c r="G263" s="4"/>
    </row>
    <row r="264" spans="2:7" ht="15.75" hidden="1" thickBot="1" x14ac:dyDescent="0.25">
      <c r="B264" s="8"/>
      <c r="C264" s="4"/>
      <c r="D264" s="9"/>
      <c r="E264" s="9"/>
      <c r="F264" s="11"/>
      <c r="G264" s="10"/>
    </row>
    <row r="265" spans="2:7" hidden="1" x14ac:dyDescent="0.2">
      <c r="F265" s="10"/>
      <c r="G265" s="10"/>
    </row>
    <row r="266" spans="2:7" hidden="1" x14ac:dyDescent="0.2">
      <c r="F266" s="10"/>
      <c r="G266" s="10"/>
    </row>
    <row r="267" spans="2:7" ht="13.5" hidden="1" thickBot="1" x14ac:dyDescent="0.25">
      <c r="F267" s="4"/>
      <c r="G267" s="3"/>
    </row>
    <row r="268" spans="2:7" hidden="1" x14ac:dyDescent="0.2"/>
    <row r="269" spans="2:7" hidden="1" x14ac:dyDescent="0.2">
      <c r="F269" s="4"/>
      <c r="G269" s="4"/>
    </row>
    <row r="270" spans="2:7" ht="15.75" hidden="1" thickBot="1" x14ac:dyDescent="0.25">
      <c r="B270" s="8"/>
      <c r="C270" s="4"/>
      <c r="D270" s="9"/>
      <c r="E270" s="9"/>
      <c r="F270" s="11"/>
      <c r="G270" s="10"/>
    </row>
    <row r="271" spans="2:7" hidden="1" x14ac:dyDescent="0.2">
      <c r="F271" s="10"/>
      <c r="G271" s="10"/>
    </row>
    <row r="272" spans="2:7" hidden="1" x14ac:dyDescent="0.2">
      <c r="E272" s="4"/>
      <c r="F272" s="10"/>
      <c r="G272" s="10"/>
    </row>
    <row r="273" spans="2:7" ht="13.5" hidden="1" thickBot="1" x14ac:dyDescent="0.25">
      <c r="F273" s="4"/>
      <c r="G273" s="3"/>
    </row>
    <row r="274" spans="2:7" hidden="1" x14ac:dyDescent="0.2"/>
    <row r="275" spans="2:7" hidden="1" x14ac:dyDescent="0.2">
      <c r="F275" s="4"/>
      <c r="G275" s="4"/>
    </row>
    <row r="276" spans="2:7" ht="15.75" hidden="1" thickBot="1" x14ac:dyDescent="0.25">
      <c r="B276" s="8"/>
      <c r="C276" s="4"/>
      <c r="D276" s="9"/>
      <c r="E276" s="9"/>
      <c r="F276" s="11"/>
      <c r="G276" s="10"/>
    </row>
    <row r="277" spans="2:7" hidden="1" x14ac:dyDescent="0.2">
      <c r="F277" s="10"/>
      <c r="G277" s="10"/>
    </row>
    <row r="278" spans="2:7" hidden="1" x14ac:dyDescent="0.2">
      <c r="F278" s="10"/>
      <c r="G278" s="10"/>
    </row>
    <row r="279" spans="2:7" ht="13.5" hidden="1" thickBot="1" x14ac:dyDescent="0.25">
      <c r="F279" s="4"/>
      <c r="G279" s="3"/>
    </row>
    <row r="280" spans="2:7" hidden="1" x14ac:dyDescent="0.2"/>
    <row r="281" spans="2:7" hidden="1" x14ac:dyDescent="0.2">
      <c r="F281" s="4"/>
      <c r="G281" s="4"/>
    </row>
    <row r="282" spans="2:7" ht="15.75" hidden="1" thickBot="1" x14ac:dyDescent="0.25">
      <c r="B282" s="8"/>
      <c r="C282" s="4"/>
      <c r="D282" s="9"/>
      <c r="E282" s="9"/>
      <c r="F282" s="11"/>
      <c r="G282" s="10"/>
    </row>
    <row r="283" spans="2:7" hidden="1" x14ac:dyDescent="0.2">
      <c r="F283" s="10"/>
      <c r="G283" s="10"/>
    </row>
    <row r="284" spans="2:7" hidden="1" x14ac:dyDescent="0.2">
      <c r="E284" s="4"/>
      <c r="F284" s="10"/>
      <c r="G284" s="10"/>
    </row>
    <row r="285" spans="2:7" ht="13.5" hidden="1" thickBot="1" x14ac:dyDescent="0.25">
      <c r="F285" s="4"/>
      <c r="G285" s="3"/>
    </row>
    <row r="286" spans="2:7" hidden="1" x14ac:dyDescent="0.2"/>
    <row r="287" spans="2:7" hidden="1" x14ac:dyDescent="0.2">
      <c r="F287" s="4"/>
      <c r="G287" s="4"/>
    </row>
    <row r="288" spans="2:7" ht="15.75" hidden="1" thickBot="1" x14ac:dyDescent="0.25">
      <c r="B288" s="8"/>
      <c r="C288" s="4"/>
      <c r="D288" s="9"/>
      <c r="E288" s="9"/>
      <c r="F288" s="11"/>
      <c r="G288" s="10"/>
    </row>
    <row r="289" spans="2:7" hidden="1" x14ac:dyDescent="0.2">
      <c r="F289" s="10"/>
      <c r="G289" s="10"/>
    </row>
    <row r="290" spans="2:7" hidden="1" x14ac:dyDescent="0.2">
      <c r="F290" s="10"/>
      <c r="G290" s="10"/>
    </row>
    <row r="291" spans="2:7" ht="13.5" hidden="1" thickBot="1" x14ac:dyDescent="0.25">
      <c r="F291" s="4"/>
      <c r="G291" s="3"/>
    </row>
    <row r="292" spans="2:7" hidden="1" x14ac:dyDescent="0.2"/>
    <row r="293" spans="2:7" hidden="1" x14ac:dyDescent="0.2">
      <c r="F293" s="4"/>
      <c r="G293" s="4"/>
    </row>
    <row r="294" spans="2:7" ht="15.75" hidden="1" thickBot="1" x14ac:dyDescent="0.25">
      <c r="B294" s="8"/>
      <c r="D294" s="9"/>
    </row>
  </sheetData>
  <autoFilter ref="B3:L19"/>
  <mergeCells count="1">
    <mergeCell ref="A1:G1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0"/>
  <sheetViews>
    <sheetView zoomScale="70" zoomScaleNormal="70" workbookViewId="0">
      <selection activeCell="A2" sqref="A2"/>
    </sheetView>
  </sheetViews>
  <sheetFormatPr baseColWidth="10" defaultRowHeight="12.75" x14ac:dyDescent="0.2"/>
  <cols>
    <col min="1" max="1" width="11.42578125" style="56"/>
    <col min="2" max="2" width="7.140625" hidden="1" customWidth="1"/>
    <col min="3" max="3" width="3.140625" customWidth="1"/>
    <col min="4" max="4" width="9.5703125" customWidth="1"/>
    <col min="5" max="5" width="26.85546875" customWidth="1"/>
    <col min="6" max="6" width="26.5703125" customWidth="1"/>
    <col min="7" max="7" width="15.5703125" customWidth="1"/>
    <col min="8" max="8" width="5.42578125" customWidth="1"/>
    <col min="9" max="10" width="4.85546875" customWidth="1"/>
    <col min="11" max="11" width="0" hidden="1" customWidth="1"/>
    <col min="13" max="19" width="0" hidden="1" customWidth="1"/>
  </cols>
  <sheetData>
    <row r="2" spans="1:19" ht="13.5" thickBot="1" x14ac:dyDescent="0.25"/>
    <row r="3" spans="1:19" ht="53.25" thickBot="1" x14ac:dyDescent="0.35">
      <c r="A3" s="46" t="s">
        <v>310</v>
      </c>
      <c r="B3" s="48" t="s">
        <v>309</v>
      </c>
      <c r="C3" s="22"/>
      <c r="D3" s="23"/>
      <c r="E3" s="48" t="s">
        <v>16</v>
      </c>
      <c r="F3" s="48" t="s">
        <v>0</v>
      </c>
      <c r="G3" s="48" t="s">
        <v>17</v>
      </c>
      <c r="K3" s="18" t="s">
        <v>31</v>
      </c>
      <c r="O3" s="19" t="s">
        <v>235</v>
      </c>
      <c r="P3" s="19" t="s">
        <v>151</v>
      </c>
      <c r="Q3" s="19" t="s">
        <v>236</v>
      </c>
      <c r="R3" s="19" t="s">
        <v>265</v>
      </c>
      <c r="S3" s="19" t="s">
        <v>274</v>
      </c>
    </row>
    <row r="4" spans="1:19" ht="15.75" x14ac:dyDescent="0.25">
      <c r="A4" s="66">
        <v>1</v>
      </c>
      <c r="B4" s="16"/>
      <c r="C4" s="69" t="s">
        <v>288</v>
      </c>
      <c r="D4" s="16" t="s">
        <v>220</v>
      </c>
      <c r="E4" s="13" t="s">
        <v>48</v>
      </c>
      <c r="F4" s="13" t="s">
        <v>63</v>
      </c>
      <c r="G4" s="16">
        <v>3930</v>
      </c>
      <c r="O4" s="15"/>
    </row>
    <row r="5" spans="1:19" ht="15.75" x14ac:dyDescent="0.25">
      <c r="A5" s="84"/>
      <c r="B5" s="33">
        <v>2</v>
      </c>
      <c r="C5" s="16"/>
      <c r="D5" s="29" t="s">
        <v>220</v>
      </c>
      <c r="E5" s="29" t="s">
        <v>48</v>
      </c>
      <c r="F5" s="13" t="s">
        <v>64</v>
      </c>
      <c r="G5" s="16">
        <v>540</v>
      </c>
      <c r="K5" s="1">
        <v>98891560</v>
      </c>
      <c r="O5" s="15"/>
    </row>
    <row r="6" spans="1:19" ht="16.5" thickBot="1" x14ac:dyDescent="0.3">
      <c r="A6" s="84"/>
      <c r="B6" s="33">
        <v>2</v>
      </c>
      <c r="C6" s="16"/>
      <c r="D6" s="29" t="s">
        <v>220</v>
      </c>
      <c r="E6" s="29" t="s">
        <v>48</v>
      </c>
      <c r="F6" s="33" t="s">
        <v>237</v>
      </c>
      <c r="G6" s="85">
        <f>G4+G5</f>
        <v>4470</v>
      </c>
      <c r="K6" s="1">
        <v>45603640</v>
      </c>
      <c r="O6" s="15"/>
    </row>
    <row r="7" spans="1:19" ht="16.5" thickTop="1" x14ac:dyDescent="0.25">
      <c r="A7" s="84"/>
      <c r="B7" s="33">
        <v>2</v>
      </c>
      <c r="C7" s="16"/>
      <c r="D7" s="29" t="s">
        <v>220</v>
      </c>
      <c r="E7" s="29" t="s">
        <v>48</v>
      </c>
      <c r="F7" s="33" t="s">
        <v>237</v>
      </c>
      <c r="G7" s="47" t="s">
        <v>237</v>
      </c>
      <c r="O7" s="15"/>
    </row>
    <row r="8" spans="1:19" ht="15.75" x14ac:dyDescent="0.25">
      <c r="A8" s="66">
        <v>2</v>
      </c>
      <c r="B8" s="16"/>
      <c r="C8" s="69" t="s">
        <v>288</v>
      </c>
      <c r="D8" s="16" t="s">
        <v>228</v>
      </c>
      <c r="E8" s="13" t="s">
        <v>278</v>
      </c>
      <c r="F8" s="14" t="s">
        <v>248</v>
      </c>
      <c r="G8" s="16">
        <v>2375</v>
      </c>
      <c r="O8" s="15"/>
    </row>
    <row r="9" spans="1:19" ht="15.75" x14ac:dyDescent="0.25">
      <c r="A9" s="84"/>
      <c r="B9" s="33">
        <v>4</v>
      </c>
      <c r="C9" s="16"/>
      <c r="D9" s="29" t="s">
        <v>228</v>
      </c>
      <c r="E9" s="29" t="s">
        <v>247</v>
      </c>
      <c r="F9" s="13" t="s">
        <v>277</v>
      </c>
      <c r="G9" s="16">
        <v>1180</v>
      </c>
      <c r="O9" s="15"/>
    </row>
    <row r="10" spans="1:19" ht="16.5" thickBot="1" x14ac:dyDescent="0.3">
      <c r="A10" s="84"/>
      <c r="B10" s="33">
        <v>4</v>
      </c>
      <c r="C10" s="16"/>
      <c r="D10" s="29" t="s">
        <v>228</v>
      </c>
      <c r="E10" s="29" t="s">
        <v>247</v>
      </c>
      <c r="F10" s="33" t="s">
        <v>237</v>
      </c>
      <c r="G10" s="85">
        <f>G8+G9</f>
        <v>3555</v>
      </c>
      <c r="O10" s="15"/>
    </row>
    <row r="11" spans="1:19" ht="16.5" thickTop="1" x14ac:dyDescent="0.25">
      <c r="A11" s="84"/>
      <c r="B11" s="33"/>
      <c r="C11" s="16"/>
      <c r="D11" s="29"/>
      <c r="E11" s="29"/>
      <c r="F11" s="33"/>
      <c r="G11" s="86"/>
      <c r="O11" s="15"/>
    </row>
    <row r="12" spans="1:19" ht="15.75" x14ac:dyDescent="0.25">
      <c r="A12" s="66">
        <v>3</v>
      </c>
      <c r="B12" s="33">
        <v>4</v>
      </c>
      <c r="C12" s="69" t="s">
        <v>288</v>
      </c>
      <c r="D12" s="16" t="s">
        <v>222</v>
      </c>
      <c r="E12" s="16" t="s">
        <v>81</v>
      </c>
      <c r="F12" s="16" t="s">
        <v>103</v>
      </c>
      <c r="G12" s="16">
        <v>2450</v>
      </c>
      <c r="O12" s="15"/>
    </row>
    <row r="13" spans="1:19" ht="15.75" x14ac:dyDescent="0.25">
      <c r="A13" s="84"/>
      <c r="B13" s="33">
        <v>4</v>
      </c>
      <c r="C13" s="16"/>
      <c r="D13" s="29" t="s">
        <v>222</v>
      </c>
      <c r="E13" s="29" t="s">
        <v>81</v>
      </c>
      <c r="F13" s="16" t="s">
        <v>104</v>
      </c>
      <c r="G13" s="16">
        <v>830</v>
      </c>
      <c r="O13" s="15"/>
    </row>
    <row r="14" spans="1:19" ht="16.5" thickBot="1" x14ac:dyDescent="0.3">
      <c r="A14" s="66"/>
      <c r="B14" s="16"/>
      <c r="C14" s="16"/>
      <c r="D14" s="29" t="s">
        <v>222</v>
      </c>
      <c r="E14" s="29" t="s">
        <v>81</v>
      </c>
      <c r="F14" s="33" t="s">
        <v>237</v>
      </c>
      <c r="G14" s="85">
        <f>G12+G13</f>
        <v>3280</v>
      </c>
      <c r="O14" s="15"/>
    </row>
    <row r="15" spans="1:19" ht="16.5" thickTop="1" x14ac:dyDescent="0.25">
      <c r="A15" s="84"/>
      <c r="B15" s="29">
        <v>1</v>
      </c>
      <c r="C15" s="16"/>
      <c r="D15" s="29" t="s">
        <v>222</v>
      </c>
      <c r="E15" s="29" t="s">
        <v>81</v>
      </c>
      <c r="F15" s="33" t="s">
        <v>237</v>
      </c>
      <c r="G15" s="47" t="s">
        <v>237</v>
      </c>
      <c r="K15" s="1">
        <v>92805683</v>
      </c>
      <c r="O15" s="15"/>
    </row>
    <row r="16" spans="1:19" ht="15.75" x14ac:dyDescent="0.25">
      <c r="A16" s="66">
        <v>4</v>
      </c>
      <c r="B16" s="29">
        <v>1</v>
      </c>
      <c r="C16" s="69" t="s">
        <v>288</v>
      </c>
      <c r="D16" s="16" t="s">
        <v>219</v>
      </c>
      <c r="E16" s="13" t="s">
        <v>137</v>
      </c>
      <c r="F16" s="13" t="s">
        <v>46</v>
      </c>
      <c r="G16" s="13">
        <v>325</v>
      </c>
      <c r="O16" s="15"/>
    </row>
    <row r="17" spans="1:16" ht="15.75" x14ac:dyDescent="0.25">
      <c r="A17" s="66"/>
      <c r="B17" s="29">
        <v>1</v>
      </c>
      <c r="C17" s="16"/>
      <c r="D17" s="29" t="s">
        <v>219</v>
      </c>
      <c r="E17" s="29" t="s">
        <v>137</v>
      </c>
      <c r="F17" s="13" t="s">
        <v>47</v>
      </c>
      <c r="G17" s="13">
        <v>1970</v>
      </c>
      <c r="P17" s="20"/>
    </row>
    <row r="18" spans="1:16" ht="16.5" thickBot="1" x14ac:dyDescent="0.3">
      <c r="A18" s="66"/>
      <c r="B18" s="16"/>
      <c r="C18" s="16"/>
      <c r="D18" s="29" t="s">
        <v>219</v>
      </c>
      <c r="E18" s="29" t="s">
        <v>137</v>
      </c>
      <c r="F18" s="29" t="s">
        <v>237</v>
      </c>
      <c r="G18" s="85">
        <f>G16+G17</f>
        <v>2295</v>
      </c>
      <c r="P18" s="20"/>
    </row>
    <row r="19" spans="1:16" ht="16.5" thickTop="1" x14ac:dyDescent="0.25">
      <c r="A19" s="66"/>
      <c r="B19" s="33">
        <v>5</v>
      </c>
      <c r="C19" s="16"/>
      <c r="D19" s="29" t="s">
        <v>219</v>
      </c>
      <c r="E19" s="29" t="s">
        <v>137</v>
      </c>
      <c r="F19" s="29" t="s">
        <v>237</v>
      </c>
      <c r="G19" s="47" t="s">
        <v>237</v>
      </c>
      <c r="P19" s="20"/>
    </row>
    <row r="20" spans="1:16" ht="15.75" x14ac:dyDescent="0.25">
      <c r="A20" s="66">
        <v>5</v>
      </c>
      <c r="B20" s="33">
        <v>5</v>
      </c>
      <c r="C20" s="69" t="s">
        <v>288</v>
      </c>
      <c r="D20" s="16" t="s">
        <v>223</v>
      </c>
      <c r="E20" s="16" t="s">
        <v>82</v>
      </c>
      <c r="F20" s="16" t="s">
        <v>67</v>
      </c>
      <c r="G20" s="13">
        <v>1450</v>
      </c>
      <c r="P20" s="20"/>
    </row>
    <row r="21" spans="1:16" ht="15.75" x14ac:dyDescent="0.25">
      <c r="A21" s="66"/>
      <c r="B21" s="33">
        <v>5</v>
      </c>
      <c r="C21" s="16"/>
      <c r="D21" s="29" t="s">
        <v>223</v>
      </c>
      <c r="E21" s="29" t="s">
        <v>82</v>
      </c>
      <c r="F21" s="16" t="s">
        <v>105</v>
      </c>
      <c r="G21" s="13">
        <v>735</v>
      </c>
      <c r="P21" s="20"/>
    </row>
    <row r="22" spans="1:16" ht="16.5" thickBot="1" x14ac:dyDescent="0.3">
      <c r="A22" s="66"/>
      <c r="B22" s="16"/>
      <c r="C22" s="16"/>
      <c r="D22" s="29" t="s">
        <v>223</v>
      </c>
      <c r="E22" s="29" t="s">
        <v>82</v>
      </c>
      <c r="F22" s="33" t="s">
        <v>237</v>
      </c>
      <c r="G22" s="85">
        <f>G20+G21</f>
        <v>2185</v>
      </c>
      <c r="P22" s="20"/>
    </row>
    <row r="23" spans="1:16" ht="16.5" thickTop="1" x14ac:dyDescent="0.25">
      <c r="A23" s="66"/>
      <c r="B23" s="33">
        <v>9</v>
      </c>
      <c r="C23" s="16"/>
      <c r="D23" s="29" t="s">
        <v>223</v>
      </c>
      <c r="E23" s="29" t="s">
        <v>82</v>
      </c>
      <c r="F23" s="33" t="s">
        <v>237</v>
      </c>
      <c r="G23" s="47" t="s">
        <v>237</v>
      </c>
      <c r="K23" s="1">
        <v>93626015</v>
      </c>
      <c r="P23" s="20"/>
    </row>
    <row r="24" spans="1:16" ht="15.75" x14ac:dyDescent="0.25">
      <c r="A24" s="66">
        <v>6</v>
      </c>
      <c r="B24" s="16"/>
      <c r="C24" s="69" t="s">
        <v>288</v>
      </c>
      <c r="D24" s="16" t="s">
        <v>227</v>
      </c>
      <c r="E24" s="13" t="s">
        <v>241</v>
      </c>
      <c r="F24" s="13" t="s">
        <v>239</v>
      </c>
      <c r="G24" s="13">
        <v>275</v>
      </c>
      <c r="P24" s="20"/>
    </row>
    <row r="25" spans="1:16" ht="15.75" x14ac:dyDescent="0.25">
      <c r="A25" s="66"/>
      <c r="B25" s="33">
        <v>8</v>
      </c>
      <c r="C25" s="16"/>
      <c r="D25" s="29" t="s">
        <v>227</v>
      </c>
      <c r="E25" s="29" t="s">
        <v>241</v>
      </c>
      <c r="F25" s="13" t="s">
        <v>240</v>
      </c>
      <c r="G25" s="13">
        <v>1880</v>
      </c>
      <c r="P25" s="20"/>
    </row>
    <row r="26" spans="1:16" ht="16.5" thickBot="1" x14ac:dyDescent="0.3">
      <c r="A26" s="66"/>
      <c r="B26" s="33">
        <v>8</v>
      </c>
      <c r="C26" s="16"/>
      <c r="D26" s="29" t="s">
        <v>227</v>
      </c>
      <c r="E26" s="29" t="s">
        <v>241</v>
      </c>
      <c r="F26" s="33" t="s">
        <v>237</v>
      </c>
      <c r="G26" s="85">
        <f>G24+G25</f>
        <v>2155</v>
      </c>
      <c r="P26" s="20"/>
    </row>
    <row r="27" spans="1:16" ht="16.5" thickTop="1" x14ac:dyDescent="0.25">
      <c r="A27" s="66"/>
      <c r="B27" s="33"/>
      <c r="C27" s="16"/>
      <c r="D27" s="29"/>
      <c r="E27" s="29"/>
      <c r="F27" s="33"/>
      <c r="G27" s="86"/>
      <c r="P27" s="20"/>
    </row>
    <row r="28" spans="1:16" ht="15.75" x14ac:dyDescent="0.25">
      <c r="A28" s="66">
        <v>7</v>
      </c>
      <c r="B28" s="33">
        <v>8</v>
      </c>
      <c r="C28" s="69" t="s">
        <v>288</v>
      </c>
      <c r="D28" s="16" t="s">
        <v>226</v>
      </c>
      <c r="E28" s="13" t="s">
        <v>127</v>
      </c>
      <c r="F28" s="13" t="s">
        <v>14</v>
      </c>
      <c r="G28" s="16">
        <v>785</v>
      </c>
      <c r="P28" s="20"/>
    </row>
    <row r="29" spans="1:16" ht="15.75" x14ac:dyDescent="0.25">
      <c r="A29" s="66"/>
      <c r="B29" s="33">
        <v>8</v>
      </c>
      <c r="C29" s="16"/>
      <c r="D29" s="29" t="s">
        <v>226</v>
      </c>
      <c r="E29" s="29" t="s">
        <v>127</v>
      </c>
      <c r="F29" s="13" t="s">
        <v>131</v>
      </c>
      <c r="G29" s="16">
        <v>1240</v>
      </c>
      <c r="P29" s="20"/>
    </row>
    <row r="30" spans="1:16" ht="16.5" thickBot="1" x14ac:dyDescent="0.3">
      <c r="A30" s="66"/>
      <c r="B30" s="16"/>
      <c r="C30" s="16"/>
      <c r="D30" s="29" t="s">
        <v>226</v>
      </c>
      <c r="E30" s="29" t="s">
        <v>127</v>
      </c>
      <c r="F30" s="33" t="s">
        <v>237</v>
      </c>
      <c r="G30" s="85">
        <f>G28+G29</f>
        <v>2025</v>
      </c>
      <c r="P30" s="20"/>
    </row>
    <row r="31" spans="1:16" ht="16.5" thickTop="1" x14ac:dyDescent="0.25">
      <c r="A31" s="66"/>
      <c r="B31" s="33">
        <v>7</v>
      </c>
      <c r="C31" s="16"/>
      <c r="D31" s="29" t="s">
        <v>226</v>
      </c>
      <c r="E31" s="29" t="s">
        <v>127</v>
      </c>
      <c r="F31" s="33" t="s">
        <v>237</v>
      </c>
      <c r="G31" s="47" t="s">
        <v>237</v>
      </c>
      <c r="P31" s="20"/>
    </row>
    <row r="32" spans="1:16" ht="15.75" x14ac:dyDescent="0.25">
      <c r="A32" s="66">
        <v>8</v>
      </c>
      <c r="B32" s="33">
        <v>7</v>
      </c>
      <c r="C32" s="69" t="s">
        <v>288</v>
      </c>
      <c r="D32" s="16" t="s">
        <v>225</v>
      </c>
      <c r="E32" s="13" t="s">
        <v>121</v>
      </c>
      <c r="F32" s="13" t="s">
        <v>80</v>
      </c>
      <c r="G32" s="13">
        <v>1230</v>
      </c>
      <c r="P32" s="20"/>
    </row>
    <row r="33" spans="1:17" ht="15.75" x14ac:dyDescent="0.25">
      <c r="A33" s="66"/>
      <c r="B33" s="33">
        <v>7</v>
      </c>
      <c r="C33" s="16"/>
      <c r="D33" s="29" t="s">
        <v>225</v>
      </c>
      <c r="E33" s="29" t="s">
        <v>121</v>
      </c>
      <c r="F33" s="13" t="s">
        <v>130</v>
      </c>
      <c r="G33" s="13">
        <v>580</v>
      </c>
      <c r="P33" s="20"/>
    </row>
    <row r="34" spans="1:17" ht="16.5" thickBot="1" x14ac:dyDescent="0.3">
      <c r="A34" s="66"/>
      <c r="B34" s="16"/>
      <c r="C34" s="16"/>
      <c r="D34" s="29" t="s">
        <v>225</v>
      </c>
      <c r="E34" s="29" t="s">
        <v>121</v>
      </c>
      <c r="F34" s="33" t="s">
        <v>237</v>
      </c>
      <c r="G34" s="85">
        <f>G32+G33</f>
        <v>1810</v>
      </c>
      <c r="P34" s="20"/>
    </row>
    <row r="35" spans="1:17" ht="16.5" thickTop="1" x14ac:dyDescent="0.25">
      <c r="A35" s="66"/>
      <c r="B35" s="33">
        <v>6</v>
      </c>
      <c r="C35" s="16"/>
      <c r="D35" s="29" t="s">
        <v>225</v>
      </c>
      <c r="E35" s="29" t="s">
        <v>121</v>
      </c>
      <c r="F35" s="33" t="s">
        <v>237</v>
      </c>
      <c r="G35" s="47" t="s">
        <v>237</v>
      </c>
      <c r="P35" s="20"/>
    </row>
    <row r="36" spans="1:17" ht="15.75" x14ac:dyDescent="0.25">
      <c r="A36" s="66">
        <v>9</v>
      </c>
      <c r="B36" s="33">
        <v>6</v>
      </c>
      <c r="C36" s="77" t="s">
        <v>288</v>
      </c>
      <c r="D36" s="16" t="s">
        <v>224</v>
      </c>
      <c r="E36" s="13" t="s">
        <v>138</v>
      </c>
      <c r="F36" s="13" t="s">
        <v>112</v>
      </c>
      <c r="G36" s="16">
        <v>1060</v>
      </c>
      <c r="P36" s="20"/>
    </row>
    <row r="37" spans="1:17" ht="15.75" x14ac:dyDescent="0.25">
      <c r="A37" s="66"/>
      <c r="B37" s="33">
        <v>6</v>
      </c>
      <c r="C37" s="16"/>
      <c r="D37" s="29" t="s">
        <v>224</v>
      </c>
      <c r="E37" s="29" t="s">
        <v>138</v>
      </c>
      <c r="F37" s="13" t="s">
        <v>113</v>
      </c>
      <c r="G37" s="16">
        <v>295</v>
      </c>
      <c r="P37" s="20"/>
    </row>
    <row r="38" spans="1:17" ht="16.5" thickBot="1" x14ac:dyDescent="0.3">
      <c r="A38" s="66"/>
      <c r="B38" s="16"/>
      <c r="C38" s="16"/>
      <c r="D38" s="29" t="s">
        <v>224</v>
      </c>
      <c r="E38" s="29" t="s">
        <v>138</v>
      </c>
      <c r="F38" s="33" t="s">
        <v>237</v>
      </c>
      <c r="G38" s="85">
        <f>G36+G37</f>
        <v>1355</v>
      </c>
      <c r="P38" s="20"/>
    </row>
    <row r="39" spans="1:17" ht="16.5" thickTop="1" x14ac:dyDescent="0.25">
      <c r="A39" s="66"/>
      <c r="B39" s="33">
        <v>3</v>
      </c>
      <c r="C39" s="16"/>
      <c r="D39" s="29" t="s">
        <v>224</v>
      </c>
      <c r="E39" s="29" t="s">
        <v>138</v>
      </c>
      <c r="F39" s="33" t="s">
        <v>237</v>
      </c>
      <c r="G39" s="88" t="s">
        <v>237</v>
      </c>
      <c r="Q39" s="38"/>
    </row>
    <row r="40" spans="1:17" ht="15.75" x14ac:dyDescent="0.25">
      <c r="A40" s="66">
        <v>10</v>
      </c>
      <c r="B40" s="33">
        <v>3</v>
      </c>
      <c r="C40" s="69" t="s">
        <v>288</v>
      </c>
      <c r="D40" s="16" t="s">
        <v>221</v>
      </c>
      <c r="E40" s="13" t="s">
        <v>52</v>
      </c>
      <c r="F40" s="13" t="s">
        <v>65</v>
      </c>
      <c r="G40" s="87">
        <v>575</v>
      </c>
      <c r="Q40" s="38"/>
    </row>
    <row r="41" spans="1:17" ht="15.75" x14ac:dyDescent="0.25">
      <c r="A41" s="84"/>
      <c r="B41" s="33">
        <v>3</v>
      </c>
      <c r="C41" s="16"/>
      <c r="D41" s="29" t="s">
        <v>221</v>
      </c>
      <c r="E41" s="29" t="s">
        <v>52</v>
      </c>
      <c r="F41" s="13" t="s">
        <v>66</v>
      </c>
      <c r="G41" s="13">
        <v>260</v>
      </c>
      <c r="K41" s="1">
        <v>47291580</v>
      </c>
      <c r="Q41" s="38"/>
    </row>
    <row r="42" spans="1:17" ht="16.5" thickBot="1" x14ac:dyDescent="0.3">
      <c r="A42" s="84"/>
      <c r="B42" s="16"/>
      <c r="C42" s="16"/>
      <c r="D42" s="29" t="s">
        <v>221</v>
      </c>
      <c r="E42" s="29" t="s">
        <v>52</v>
      </c>
      <c r="F42" s="33" t="s">
        <v>237</v>
      </c>
      <c r="G42" s="85">
        <f>G40+G41</f>
        <v>835</v>
      </c>
      <c r="Q42" s="38"/>
    </row>
    <row r="43" spans="1:17" ht="15" hidden="1" x14ac:dyDescent="0.2">
      <c r="B43" s="37">
        <v>9</v>
      </c>
      <c r="C43" s="26"/>
      <c r="D43" s="47" t="s">
        <v>221</v>
      </c>
      <c r="E43" s="47" t="s">
        <v>52</v>
      </c>
      <c r="F43" s="37" t="s">
        <v>237</v>
      </c>
      <c r="G43" s="32" t="s">
        <v>237</v>
      </c>
      <c r="Q43" s="38"/>
    </row>
    <row r="44" spans="1:17" ht="15" hidden="1" x14ac:dyDescent="0.2">
      <c r="B44" s="28">
        <v>9</v>
      </c>
      <c r="C44" s="10"/>
      <c r="D44" s="29" t="s">
        <v>221</v>
      </c>
      <c r="E44" s="29" t="s">
        <v>52</v>
      </c>
      <c r="F44" s="28" t="s">
        <v>237</v>
      </c>
      <c r="G44" s="31" t="s">
        <v>237</v>
      </c>
      <c r="Q44" s="38"/>
    </row>
    <row r="45" spans="1:17" ht="15" hidden="1" x14ac:dyDescent="0.2">
      <c r="B45" s="10"/>
      <c r="C45" s="10"/>
      <c r="D45" s="29" t="s">
        <v>227</v>
      </c>
      <c r="E45" s="29" t="s">
        <v>241</v>
      </c>
      <c r="F45" s="28" t="s">
        <v>237</v>
      </c>
      <c r="G45" s="31" t="s">
        <v>237</v>
      </c>
      <c r="K45" s="1">
        <v>91596872</v>
      </c>
      <c r="N45" s="42"/>
      <c r="Q45" s="38"/>
    </row>
    <row r="46" spans="1:17" ht="15" hidden="1" x14ac:dyDescent="0.2">
      <c r="B46" s="28">
        <v>10</v>
      </c>
      <c r="C46" s="10"/>
      <c r="D46" s="29" t="s">
        <v>227</v>
      </c>
      <c r="E46" s="29" t="s">
        <v>241</v>
      </c>
      <c r="F46" s="28" t="s">
        <v>237</v>
      </c>
      <c r="G46" s="31" t="s">
        <v>237</v>
      </c>
      <c r="N46" t="s">
        <v>279</v>
      </c>
      <c r="Q46" s="38"/>
    </row>
    <row r="47" spans="1:17" ht="13.5" hidden="1" thickBot="1" x14ac:dyDescent="0.25">
      <c r="B47" s="28">
        <v>10</v>
      </c>
      <c r="C47" s="10"/>
      <c r="D47" s="10"/>
      <c r="E47" s="10"/>
      <c r="F47" s="10"/>
      <c r="G47" s="30"/>
      <c r="Q47" s="38"/>
    </row>
    <row r="48" spans="1:17" ht="15" hidden="1" x14ac:dyDescent="0.2">
      <c r="B48" s="28">
        <v>10</v>
      </c>
      <c r="C48" s="10"/>
      <c r="D48" s="29" t="s">
        <v>228</v>
      </c>
      <c r="E48" s="29" t="s">
        <v>247</v>
      </c>
      <c r="F48" s="28" t="s">
        <v>237</v>
      </c>
      <c r="G48" s="32" t="s">
        <v>237</v>
      </c>
      <c r="Q48" s="38"/>
    </row>
    <row r="49" spans="2:17" ht="15" hidden="1" x14ac:dyDescent="0.2">
      <c r="B49" s="28">
        <v>10</v>
      </c>
      <c r="C49" s="10"/>
      <c r="D49" s="29" t="s">
        <v>228</v>
      </c>
      <c r="E49" s="29" t="s">
        <v>247</v>
      </c>
      <c r="F49" s="28" t="s">
        <v>237</v>
      </c>
      <c r="G49" s="21" t="s">
        <v>237</v>
      </c>
      <c r="Q49" s="38"/>
    </row>
    <row r="50" spans="2:17" ht="13.5" thickTop="1" x14ac:dyDescent="0.2"/>
  </sheetData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5"/>
  <sheetViews>
    <sheetView workbookViewId="0"/>
  </sheetViews>
  <sheetFormatPr baseColWidth="10" defaultRowHeight="12.75" x14ac:dyDescent="0.2"/>
  <cols>
    <col min="1" max="1" width="11.42578125" style="50"/>
    <col min="2" max="2" width="7.140625" hidden="1" customWidth="1"/>
    <col min="3" max="3" width="3" customWidth="1"/>
    <col min="4" max="4" width="9.140625" customWidth="1"/>
    <col min="5" max="5" width="21.42578125" customWidth="1"/>
    <col min="6" max="6" width="25.5703125" customWidth="1"/>
    <col min="7" max="7" width="15.5703125" customWidth="1"/>
    <col min="10" max="15" width="0" hidden="1" customWidth="1"/>
  </cols>
  <sheetData>
    <row r="2" spans="1:15" ht="13.5" thickBot="1" x14ac:dyDescent="0.25"/>
    <row r="3" spans="1:15" ht="53.25" thickBot="1" x14ac:dyDescent="0.35">
      <c r="A3" s="67" t="s">
        <v>310</v>
      </c>
      <c r="B3" s="5" t="s">
        <v>309</v>
      </c>
      <c r="C3" s="7"/>
      <c r="D3" s="6"/>
      <c r="E3" s="7" t="s">
        <v>16</v>
      </c>
      <c r="F3" s="7" t="s">
        <v>0</v>
      </c>
      <c r="G3" s="7" t="s">
        <v>17</v>
      </c>
      <c r="K3" s="19" t="s">
        <v>235</v>
      </c>
      <c r="L3" s="19" t="s">
        <v>151</v>
      </c>
      <c r="M3" s="19" t="s">
        <v>236</v>
      </c>
      <c r="N3" s="19" t="s">
        <v>265</v>
      </c>
      <c r="O3" s="19" t="s">
        <v>274</v>
      </c>
    </row>
    <row r="4" spans="1:15" x14ac:dyDescent="0.2">
      <c r="K4" s="15"/>
    </row>
    <row r="5" spans="1:15" ht="15" x14ac:dyDescent="0.2">
      <c r="A5" s="49" t="s">
        <v>307</v>
      </c>
      <c r="B5" s="16">
        <v>3</v>
      </c>
      <c r="C5" s="69" t="s">
        <v>288</v>
      </c>
      <c r="D5" s="16" t="s">
        <v>231</v>
      </c>
      <c r="E5" s="16" t="s">
        <v>6</v>
      </c>
      <c r="F5" s="16" t="s">
        <v>101</v>
      </c>
      <c r="G5" s="16">
        <v>2050</v>
      </c>
      <c r="K5" s="15"/>
    </row>
    <row r="6" spans="1:15" ht="15" x14ac:dyDescent="0.2">
      <c r="A6" s="49"/>
      <c r="B6" s="33">
        <v>3</v>
      </c>
      <c r="C6" s="16"/>
      <c r="D6" s="29" t="s">
        <v>231</v>
      </c>
      <c r="E6" s="29" t="s">
        <v>6</v>
      </c>
      <c r="F6" s="16" t="s">
        <v>102</v>
      </c>
      <c r="G6" s="16">
        <v>2540</v>
      </c>
      <c r="K6" s="15"/>
    </row>
    <row r="7" spans="1:15" ht="15.75" thickBot="1" x14ac:dyDescent="0.25">
      <c r="A7" s="49"/>
      <c r="B7" s="33">
        <v>3</v>
      </c>
      <c r="C7" s="16"/>
      <c r="D7" s="29" t="s">
        <v>231</v>
      </c>
      <c r="E7" s="29" t="s">
        <v>6</v>
      </c>
      <c r="F7" s="33" t="s">
        <v>237</v>
      </c>
      <c r="G7" s="89">
        <f>G5+G6</f>
        <v>4590</v>
      </c>
      <c r="K7" s="15"/>
    </row>
    <row r="8" spans="1:15" ht="15.75" thickTop="1" x14ac:dyDescent="0.2">
      <c r="A8" s="49"/>
      <c r="B8" s="33">
        <v>3</v>
      </c>
      <c r="C8" s="16"/>
      <c r="D8" s="29" t="s">
        <v>231</v>
      </c>
      <c r="E8" s="29" t="s">
        <v>6</v>
      </c>
      <c r="F8" s="33" t="s">
        <v>237</v>
      </c>
      <c r="G8" s="47" t="s">
        <v>237</v>
      </c>
      <c r="K8" s="15"/>
    </row>
    <row r="9" spans="1:15" ht="15" x14ac:dyDescent="0.2">
      <c r="A9" s="49"/>
      <c r="B9" s="33">
        <v>3</v>
      </c>
      <c r="C9" s="16"/>
      <c r="D9" s="29" t="s">
        <v>231</v>
      </c>
      <c r="E9" s="29" t="s">
        <v>6</v>
      </c>
      <c r="F9" s="33" t="s">
        <v>237</v>
      </c>
      <c r="G9" s="29" t="s">
        <v>237</v>
      </c>
      <c r="K9" s="15"/>
    </row>
    <row r="10" spans="1:15" ht="15" x14ac:dyDescent="0.2">
      <c r="A10" s="49" t="s">
        <v>308</v>
      </c>
      <c r="B10" s="16">
        <v>6</v>
      </c>
      <c r="C10" s="77" t="s">
        <v>288</v>
      </c>
      <c r="D10" s="16" t="s">
        <v>234</v>
      </c>
      <c r="E10" s="13" t="s">
        <v>325</v>
      </c>
      <c r="F10" s="13" t="s">
        <v>259</v>
      </c>
      <c r="G10" s="16">
        <v>2600</v>
      </c>
      <c r="K10" s="15"/>
    </row>
    <row r="11" spans="1:15" ht="15" x14ac:dyDescent="0.2">
      <c r="A11" s="49"/>
      <c r="B11" s="33">
        <v>6</v>
      </c>
      <c r="C11" s="16"/>
      <c r="D11" s="29" t="s">
        <v>234</v>
      </c>
      <c r="E11" s="29" t="s">
        <v>258</v>
      </c>
      <c r="F11" s="13" t="s">
        <v>260</v>
      </c>
      <c r="G11" s="16">
        <v>1865</v>
      </c>
      <c r="K11" s="15"/>
    </row>
    <row r="12" spans="1:15" ht="15.75" thickBot="1" x14ac:dyDescent="0.25">
      <c r="A12" s="49"/>
      <c r="B12" s="33">
        <v>6</v>
      </c>
      <c r="C12" s="16"/>
      <c r="D12" s="29" t="s">
        <v>234</v>
      </c>
      <c r="E12" s="29" t="s">
        <v>258</v>
      </c>
      <c r="F12" s="33" t="s">
        <v>237</v>
      </c>
      <c r="G12" s="89">
        <f>G10+G11</f>
        <v>4465</v>
      </c>
      <c r="K12" s="15"/>
    </row>
    <row r="13" spans="1:15" ht="15.75" thickTop="1" x14ac:dyDescent="0.2">
      <c r="A13" s="49"/>
      <c r="B13" s="33"/>
      <c r="C13" s="16"/>
      <c r="D13" s="29"/>
      <c r="E13" s="29"/>
      <c r="F13" s="33"/>
      <c r="G13" s="86"/>
      <c r="K13" s="15"/>
    </row>
    <row r="14" spans="1:15" ht="15" x14ac:dyDescent="0.2">
      <c r="A14" s="49"/>
      <c r="B14" s="33"/>
      <c r="C14" s="16"/>
      <c r="D14" s="29"/>
      <c r="E14" s="29"/>
      <c r="F14" s="33"/>
      <c r="G14" s="16"/>
      <c r="K14" s="15"/>
    </row>
    <row r="15" spans="1:15" ht="15" x14ac:dyDescent="0.2">
      <c r="A15" s="49" t="s">
        <v>311</v>
      </c>
      <c r="B15" s="16">
        <v>5</v>
      </c>
      <c r="C15" s="69" t="s">
        <v>288</v>
      </c>
      <c r="D15" s="16" t="s">
        <v>233</v>
      </c>
      <c r="E15" s="16" t="s">
        <v>165</v>
      </c>
      <c r="F15" s="13" t="s">
        <v>164</v>
      </c>
      <c r="G15" s="16">
        <v>2310</v>
      </c>
      <c r="L15" s="20"/>
    </row>
    <row r="16" spans="1:15" ht="15" x14ac:dyDescent="0.2">
      <c r="A16" s="49"/>
      <c r="B16" s="33">
        <v>5</v>
      </c>
      <c r="C16" s="16"/>
      <c r="D16" s="29" t="s">
        <v>233</v>
      </c>
      <c r="E16" s="29" t="s">
        <v>165</v>
      </c>
      <c r="F16" s="13" t="s">
        <v>238</v>
      </c>
      <c r="G16" s="16">
        <v>1360</v>
      </c>
      <c r="L16" s="20"/>
    </row>
    <row r="17" spans="1:14" ht="15.75" thickBot="1" x14ac:dyDescent="0.25">
      <c r="A17" s="49"/>
      <c r="B17" s="33">
        <v>5</v>
      </c>
      <c r="C17" s="16"/>
      <c r="D17" s="29" t="s">
        <v>233</v>
      </c>
      <c r="E17" s="29" t="s">
        <v>165</v>
      </c>
      <c r="F17" s="33" t="s">
        <v>237</v>
      </c>
      <c r="G17" s="89">
        <f>G15+G16</f>
        <v>3670</v>
      </c>
      <c r="L17" s="20"/>
    </row>
    <row r="18" spans="1:14" ht="15.75" thickTop="1" x14ac:dyDescent="0.2">
      <c r="A18" s="49"/>
      <c r="B18" s="33">
        <v>5</v>
      </c>
      <c r="C18" s="16"/>
      <c r="D18" s="29" t="s">
        <v>233</v>
      </c>
      <c r="E18" s="29" t="s">
        <v>165</v>
      </c>
      <c r="F18" s="33" t="s">
        <v>237</v>
      </c>
      <c r="G18" s="34" t="s">
        <v>237</v>
      </c>
      <c r="L18" s="20"/>
    </row>
    <row r="19" spans="1:14" ht="15" x14ac:dyDescent="0.2">
      <c r="A19" s="49"/>
      <c r="B19" s="33">
        <v>5</v>
      </c>
      <c r="C19" s="16"/>
      <c r="D19" s="29" t="s">
        <v>233</v>
      </c>
      <c r="E19" s="29" t="s">
        <v>165</v>
      </c>
      <c r="F19" s="33" t="s">
        <v>237</v>
      </c>
      <c r="G19" s="33" t="s">
        <v>237</v>
      </c>
      <c r="L19" s="20"/>
    </row>
    <row r="20" spans="1:14" ht="15" x14ac:dyDescent="0.2">
      <c r="A20" s="49" t="s">
        <v>312</v>
      </c>
      <c r="B20" s="16">
        <v>2</v>
      </c>
      <c r="C20" s="69" t="s">
        <v>288</v>
      </c>
      <c r="D20" s="16" t="s">
        <v>230</v>
      </c>
      <c r="E20" s="16" t="s">
        <v>326</v>
      </c>
      <c r="F20" s="13" t="s">
        <v>7</v>
      </c>
      <c r="G20" s="16">
        <v>2080</v>
      </c>
      <c r="L20" s="20"/>
    </row>
    <row r="21" spans="1:14" ht="15" x14ac:dyDescent="0.2">
      <c r="A21" s="49"/>
      <c r="B21" s="33">
        <v>2</v>
      </c>
      <c r="C21" s="16"/>
      <c r="D21" s="29" t="s">
        <v>230</v>
      </c>
      <c r="E21" s="29" t="s">
        <v>20</v>
      </c>
      <c r="F21" s="13" t="s">
        <v>27</v>
      </c>
      <c r="G21" s="16">
        <v>1075</v>
      </c>
      <c r="L21" s="20"/>
    </row>
    <row r="22" spans="1:14" ht="15.75" thickBot="1" x14ac:dyDescent="0.25">
      <c r="A22" s="49"/>
      <c r="B22" s="33">
        <v>2</v>
      </c>
      <c r="C22" s="16"/>
      <c r="D22" s="29" t="s">
        <v>230</v>
      </c>
      <c r="E22" s="29" t="s">
        <v>20</v>
      </c>
      <c r="F22" s="33" t="s">
        <v>237</v>
      </c>
      <c r="G22" s="89">
        <f>G20+G21</f>
        <v>3155</v>
      </c>
      <c r="L22" s="20"/>
    </row>
    <row r="23" spans="1:14" ht="15.75" thickTop="1" x14ac:dyDescent="0.2">
      <c r="A23" s="49"/>
      <c r="B23" s="33">
        <v>2</v>
      </c>
      <c r="C23" s="16"/>
      <c r="D23" s="29" t="s">
        <v>230</v>
      </c>
      <c r="E23" s="29" t="s">
        <v>20</v>
      </c>
      <c r="F23" s="33" t="s">
        <v>237</v>
      </c>
      <c r="G23" s="47" t="s">
        <v>237</v>
      </c>
      <c r="L23" s="20"/>
    </row>
    <row r="24" spans="1:14" ht="15" x14ac:dyDescent="0.2">
      <c r="A24" s="49"/>
      <c r="B24" s="33">
        <v>2</v>
      </c>
      <c r="C24" s="16"/>
      <c r="D24" s="29" t="s">
        <v>230</v>
      </c>
      <c r="E24" s="29" t="s">
        <v>20</v>
      </c>
      <c r="F24" s="33" t="s">
        <v>237</v>
      </c>
      <c r="G24" s="29" t="s">
        <v>237</v>
      </c>
      <c r="L24" s="20"/>
    </row>
    <row r="25" spans="1:14" ht="15" x14ac:dyDescent="0.2">
      <c r="A25" s="49" t="s">
        <v>313</v>
      </c>
      <c r="B25" s="16">
        <v>4</v>
      </c>
      <c r="C25" s="69" t="s">
        <v>288</v>
      </c>
      <c r="D25" s="16" t="s">
        <v>232</v>
      </c>
      <c r="E25" s="16" t="s">
        <v>327</v>
      </c>
      <c r="F25" s="13" t="s">
        <v>132</v>
      </c>
      <c r="G25" s="16">
        <v>850</v>
      </c>
      <c r="M25" s="38"/>
    </row>
    <row r="26" spans="1:14" ht="15" x14ac:dyDescent="0.2">
      <c r="A26" s="49"/>
      <c r="B26" s="33">
        <v>4</v>
      </c>
      <c r="C26" s="16"/>
      <c r="D26" s="29" t="s">
        <v>232</v>
      </c>
      <c r="E26" s="29" t="s">
        <v>133</v>
      </c>
      <c r="F26" s="13" t="s">
        <v>33</v>
      </c>
      <c r="G26" s="16">
        <v>1260</v>
      </c>
      <c r="M26" s="38"/>
    </row>
    <row r="27" spans="1:14" ht="15.75" thickBot="1" x14ac:dyDescent="0.25">
      <c r="A27" s="49"/>
      <c r="B27" s="33">
        <v>4</v>
      </c>
      <c r="C27" s="16"/>
      <c r="D27" s="29" t="s">
        <v>232</v>
      </c>
      <c r="E27" s="29" t="s">
        <v>133</v>
      </c>
      <c r="F27" s="33" t="s">
        <v>237</v>
      </c>
      <c r="G27" s="89">
        <f>G25+G26</f>
        <v>2110</v>
      </c>
      <c r="J27" s="17">
        <v>94896474</v>
      </c>
      <c r="M27" s="38"/>
    </row>
    <row r="28" spans="1:14" ht="15.75" thickTop="1" x14ac:dyDescent="0.2">
      <c r="A28" s="49"/>
      <c r="B28" s="33">
        <v>4</v>
      </c>
      <c r="C28" s="16"/>
      <c r="D28" s="29" t="s">
        <v>232</v>
      </c>
      <c r="E28" s="29" t="s">
        <v>133</v>
      </c>
      <c r="F28" s="33" t="s">
        <v>237</v>
      </c>
      <c r="G28" s="47" t="s">
        <v>237</v>
      </c>
      <c r="M28" s="38"/>
    </row>
    <row r="29" spans="1:14" ht="15" x14ac:dyDescent="0.2">
      <c r="A29" s="49"/>
      <c r="B29" s="33">
        <v>4</v>
      </c>
      <c r="C29" s="16"/>
      <c r="D29" s="29" t="s">
        <v>232</v>
      </c>
      <c r="E29" s="29" t="s">
        <v>133</v>
      </c>
      <c r="F29" s="33" t="s">
        <v>237</v>
      </c>
      <c r="G29" s="29" t="s">
        <v>237</v>
      </c>
      <c r="M29" s="38"/>
    </row>
    <row r="30" spans="1:14" ht="15" x14ac:dyDescent="0.2">
      <c r="A30" s="49" t="s">
        <v>314</v>
      </c>
      <c r="B30" s="16">
        <v>1</v>
      </c>
      <c r="C30" s="69" t="s">
        <v>288</v>
      </c>
      <c r="D30" s="16" t="s">
        <v>229</v>
      </c>
      <c r="E30" s="16" t="s">
        <v>328</v>
      </c>
      <c r="F30" s="13" t="s">
        <v>11</v>
      </c>
      <c r="G30" s="16">
        <v>670</v>
      </c>
      <c r="N30" s="40"/>
    </row>
    <row r="31" spans="1:14" ht="15" x14ac:dyDescent="0.2">
      <c r="A31" s="49"/>
      <c r="B31" s="29">
        <v>1</v>
      </c>
      <c r="C31" s="16"/>
      <c r="D31" s="29" t="s">
        <v>229</v>
      </c>
      <c r="E31" s="29" t="s">
        <v>19</v>
      </c>
      <c r="F31" s="13" t="s">
        <v>21</v>
      </c>
      <c r="G31" s="16">
        <v>1290</v>
      </c>
      <c r="N31" s="40"/>
    </row>
    <row r="32" spans="1:14" ht="15.75" thickBot="1" x14ac:dyDescent="0.25">
      <c r="A32" s="49"/>
      <c r="B32" s="29">
        <v>1</v>
      </c>
      <c r="C32" s="16"/>
      <c r="D32" s="29" t="s">
        <v>229</v>
      </c>
      <c r="E32" s="29" t="s">
        <v>19</v>
      </c>
      <c r="F32" s="29" t="s">
        <v>237</v>
      </c>
      <c r="G32" s="89">
        <f>G30+G31</f>
        <v>1960</v>
      </c>
      <c r="N32" s="40"/>
    </row>
    <row r="33" spans="1:14" ht="15" hidden="1" x14ac:dyDescent="0.2">
      <c r="A33" s="65"/>
      <c r="B33" s="31"/>
      <c r="C33" s="10"/>
      <c r="D33" s="29"/>
      <c r="E33" s="29"/>
      <c r="F33" s="31"/>
      <c r="G33" s="32"/>
      <c r="N33" s="40"/>
    </row>
    <row r="34" spans="1:14" ht="15" hidden="1" x14ac:dyDescent="0.2">
      <c r="A34" s="65"/>
      <c r="B34" s="31"/>
      <c r="C34" s="10"/>
      <c r="D34" s="29"/>
      <c r="E34" s="29"/>
      <c r="F34" s="28"/>
      <c r="G34" s="31"/>
      <c r="N34" s="40"/>
    </row>
    <row r="35" spans="1:14" ht="15" hidden="1" x14ac:dyDescent="0.2">
      <c r="B35" s="37"/>
      <c r="C35" s="26"/>
      <c r="D35" s="47"/>
      <c r="E35" s="47"/>
      <c r="F35" s="37"/>
      <c r="G35" s="32"/>
    </row>
    <row r="36" spans="1:14" ht="15" hidden="1" x14ac:dyDescent="0.2">
      <c r="B36" s="28"/>
      <c r="C36" s="10"/>
      <c r="D36" s="29"/>
      <c r="E36" s="29"/>
      <c r="F36" s="28"/>
      <c r="G36" s="31"/>
    </row>
    <row r="37" spans="1:14" ht="15.75" hidden="1" thickBot="1" x14ac:dyDescent="0.25">
      <c r="B37" s="24"/>
      <c r="C37" s="4"/>
      <c r="D37" s="25"/>
      <c r="E37" s="36"/>
      <c r="F37" s="26"/>
      <c r="G37" s="26"/>
    </row>
    <row r="38" spans="1:14" hidden="1" x14ac:dyDescent="0.2">
      <c r="B38" s="4"/>
      <c r="C38" s="4"/>
      <c r="E38" s="4"/>
      <c r="F38" s="10"/>
      <c r="G38" s="10"/>
    </row>
    <row r="39" spans="1:14" hidden="1" x14ac:dyDescent="0.2">
      <c r="B39" s="4"/>
      <c r="C39" s="4"/>
      <c r="E39" s="4"/>
      <c r="F39" s="4"/>
      <c r="G39" s="4"/>
    </row>
    <row r="40" spans="1:14" hidden="1" x14ac:dyDescent="0.2">
      <c r="F40" s="4"/>
      <c r="G40" s="4"/>
    </row>
    <row r="41" spans="1:14" hidden="1" x14ac:dyDescent="0.2">
      <c r="F41" s="4"/>
      <c r="G41" s="4"/>
    </row>
    <row r="42" spans="1:14" ht="15.75" hidden="1" thickBot="1" x14ac:dyDescent="0.25">
      <c r="B42" s="8"/>
      <c r="C42" s="4"/>
      <c r="D42" s="9"/>
      <c r="E42" s="12"/>
      <c r="F42" s="10"/>
      <c r="G42" s="10"/>
    </row>
    <row r="43" spans="1:14" hidden="1" x14ac:dyDescent="0.2">
      <c r="F43" s="10"/>
      <c r="G43" s="10"/>
    </row>
    <row r="44" spans="1:14" hidden="1" x14ac:dyDescent="0.2">
      <c r="F44" s="4"/>
      <c r="G44" s="4"/>
    </row>
    <row r="45" spans="1:14" hidden="1" x14ac:dyDescent="0.2">
      <c r="B45" s="4"/>
      <c r="C45" s="4"/>
      <c r="E45" s="4"/>
      <c r="G45" s="4"/>
    </row>
    <row r="46" spans="1:14" hidden="1" x14ac:dyDescent="0.2">
      <c r="F46" s="4"/>
      <c r="G46" s="4"/>
    </row>
    <row r="47" spans="1:14" ht="15.75" hidden="1" thickBot="1" x14ac:dyDescent="0.25">
      <c r="B47" s="8"/>
      <c r="C47" s="4"/>
      <c r="D47" s="9"/>
      <c r="E47" s="12"/>
      <c r="F47" s="10"/>
      <c r="G47" s="10"/>
    </row>
    <row r="48" spans="1:14" hidden="1" x14ac:dyDescent="0.2">
      <c r="F48" s="10"/>
      <c r="G48" s="10"/>
    </row>
    <row r="49" spans="2:7" hidden="1" x14ac:dyDescent="0.2">
      <c r="F49" s="4"/>
      <c r="G49" s="4"/>
    </row>
    <row r="50" spans="2:7" hidden="1" x14ac:dyDescent="0.2">
      <c r="F50" s="4"/>
      <c r="G50" s="4"/>
    </row>
    <row r="51" spans="2:7" hidden="1" x14ac:dyDescent="0.2">
      <c r="B51" s="4"/>
      <c r="C51" s="4"/>
      <c r="E51" s="4"/>
      <c r="F51" s="4"/>
      <c r="G51" s="4"/>
    </row>
    <row r="52" spans="2:7" ht="15.75" hidden="1" thickBot="1" x14ac:dyDescent="0.25">
      <c r="B52" s="8"/>
      <c r="C52" s="4"/>
      <c r="D52" s="9"/>
      <c r="E52" s="12"/>
      <c r="F52" s="10"/>
      <c r="G52" s="10"/>
    </row>
    <row r="53" spans="2:7" hidden="1" x14ac:dyDescent="0.2">
      <c r="F53" s="10"/>
      <c r="G53" s="10"/>
    </row>
    <row r="54" spans="2:7" hidden="1" x14ac:dyDescent="0.2">
      <c r="F54" s="4"/>
      <c r="G54" s="4"/>
    </row>
    <row r="55" spans="2:7" ht="13.5" thickTop="1" x14ac:dyDescent="0.2">
      <c r="G55" s="4"/>
    </row>
  </sheetData>
  <phoneticPr fontId="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baseColWidth="10"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">
      <c r="B1" s="57" t="s">
        <v>317</v>
      </c>
      <c r="C1" s="57"/>
      <c r="D1" s="61"/>
      <c r="E1" s="61"/>
      <c r="F1" s="61"/>
    </row>
    <row r="2" spans="2:6" x14ac:dyDescent="0.2">
      <c r="B2" s="57" t="s">
        <v>318</v>
      </c>
      <c r="C2" s="57"/>
      <c r="D2" s="61"/>
      <c r="E2" s="61"/>
      <c r="F2" s="61"/>
    </row>
    <row r="3" spans="2:6" x14ac:dyDescent="0.2">
      <c r="B3" s="58"/>
      <c r="C3" s="58"/>
      <c r="D3" s="62"/>
      <c r="E3" s="62"/>
      <c r="F3" s="62"/>
    </row>
    <row r="4" spans="2:6" ht="38.25" x14ac:dyDescent="0.2">
      <c r="B4" s="58" t="s">
        <v>319</v>
      </c>
      <c r="C4" s="58"/>
      <c r="D4" s="62"/>
      <c r="E4" s="62"/>
      <c r="F4" s="62"/>
    </row>
    <row r="5" spans="2:6" x14ac:dyDescent="0.2">
      <c r="B5" s="58"/>
      <c r="C5" s="58"/>
      <c r="D5" s="62"/>
      <c r="E5" s="62"/>
      <c r="F5" s="62"/>
    </row>
    <row r="6" spans="2:6" ht="25.5" x14ac:dyDescent="0.2">
      <c r="B6" s="57" t="s">
        <v>320</v>
      </c>
      <c r="C6" s="57"/>
      <c r="D6" s="61"/>
      <c r="E6" s="61" t="s">
        <v>321</v>
      </c>
      <c r="F6" s="61" t="s">
        <v>322</v>
      </c>
    </row>
    <row r="7" spans="2:6" ht="13.5" thickBot="1" x14ac:dyDescent="0.25">
      <c r="B7" s="58"/>
      <c r="C7" s="58"/>
      <c r="D7" s="62"/>
      <c r="E7" s="62"/>
      <c r="F7" s="62"/>
    </row>
    <row r="8" spans="2:6" ht="39" thickBot="1" x14ac:dyDescent="0.25">
      <c r="B8" s="59" t="s">
        <v>323</v>
      </c>
      <c r="C8" s="60"/>
      <c r="D8" s="63"/>
      <c r="E8" s="63">
        <v>21</v>
      </c>
      <c r="F8" s="64" t="s">
        <v>324</v>
      </c>
    </row>
    <row r="9" spans="2:6" x14ac:dyDescent="0.2">
      <c r="B9" s="58"/>
      <c r="C9" s="58"/>
      <c r="D9" s="62"/>
      <c r="E9" s="62"/>
      <c r="F9" s="62"/>
    </row>
    <row r="10" spans="2:6" x14ac:dyDescent="0.2">
      <c r="B10" s="58"/>
      <c r="C10" s="58"/>
      <c r="D10" s="62"/>
      <c r="E10" s="62"/>
      <c r="F10" s="6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3. Mannslag</vt:lpstr>
      <vt:lpstr>Lag dame.</vt:lpstr>
      <vt:lpstr>Lag junior.</vt:lpstr>
      <vt:lpstr>Ark1</vt:lpstr>
    </vt:vector>
  </TitlesOfParts>
  <Company>Øveraasen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Ronny Hasli</dc:creator>
  <cp:lastModifiedBy>Harald</cp:lastModifiedBy>
  <cp:lastPrinted>2011-03-12T15:20:27Z</cp:lastPrinted>
  <dcterms:created xsi:type="dcterms:W3CDTF">2009-03-06T13:49:09Z</dcterms:created>
  <dcterms:modified xsi:type="dcterms:W3CDTF">2022-03-05T19:33:57Z</dcterms:modified>
</cp:coreProperties>
</file>